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要項集\R8.要項集\東和プリント2026.3.11\R8.要項集Excelファイル\"/>
    </mc:Choice>
  </mc:AlternateContent>
  <xr:revisionPtr revIDLastSave="0" documentId="13_ncr:1_{0B647541-8C15-472D-B4D5-C3595E5F6C4A}" xr6:coauthVersionLast="47" xr6:coauthVersionMax="47" xr10:uidLastSave="{00000000-0000-0000-0000-000000000000}"/>
  <bookViews>
    <workbookView xWindow="-120" yWindow="-120" windowWidth="29040" windowHeight="15720" xr2:uid="{0582AB00-1276-4232-B343-B3D01AF8B367}"/>
  </bookViews>
  <sheets>
    <sheet name="高齢大会要項" sheetId="4" r:id="rId1"/>
    <sheet name="高齢大会申込書.男" sheetId="7" r:id="rId2"/>
    <sheet name="高齢大会申込書.女" sheetId="8" r:id="rId3"/>
    <sheet name="年齢早見表" sheetId="9" r:id="rId4"/>
  </sheets>
  <definedNames>
    <definedName name="_xlnm.Print_Area" localSheetId="0">高齢大会要項!$A$1:$U$54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4" l="1"/>
  <c r="E26" i="4" s="1"/>
  <c r="E28" i="4" s="1"/>
  <c r="H15" i="4"/>
  <c r="N53" i="4"/>
  <c r="D35" i="4"/>
  <c r="E22" i="4"/>
  <c r="E24" i="4" s="1"/>
  <c r="K20" i="4"/>
  <c r="J12" i="4" s="1"/>
  <c r="K22" i="4" l="1"/>
</calcChain>
</file>

<file path=xl/sharedStrings.xml><?xml version="1.0" encoding="utf-8"?>
<sst xmlns="http://schemas.openxmlformats.org/spreadsheetml/2006/main" count="397" uniqueCount="131">
  <si>
    <t>目印 （タスキ） は、各自で用意すること。</t>
    <rPh sb="0" eb="2">
      <t>メジルシ</t>
    </rPh>
    <rPh sb="11" eb="13">
      <t>カクジ</t>
    </rPh>
    <rPh sb="14" eb="16">
      <t>ヨウイ</t>
    </rPh>
    <phoneticPr fontId="5"/>
  </si>
  <si>
    <t>その他</t>
    <rPh sb="2" eb="3">
      <t>タ</t>
    </rPh>
    <phoneticPr fontId="5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</si>
  <si>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5"/>
  </si>
  <si>
    <t>申込方法</t>
    <rPh sb="0" eb="2">
      <t>モウシコミ</t>
    </rPh>
    <rPh sb="2" eb="4">
      <t>ホウホウ</t>
    </rPh>
    <phoneticPr fontId="5"/>
  </si>
  <si>
    <t>参加料</t>
    <rPh sb="0" eb="2">
      <t>サンカ</t>
    </rPh>
    <rPh sb="2" eb="3">
      <t>リョウ</t>
    </rPh>
    <phoneticPr fontId="5"/>
  </si>
  <si>
    <t>参加資格</t>
    <rPh sb="0" eb="2">
      <t>サンカ</t>
    </rPh>
    <rPh sb="2" eb="4">
      <t>シカク</t>
    </rPh>
    <phoneticPr fontId="5"/>
  </si>
  <si>
    <t>※　北海道立総合体育センターの駐車場は利用できません。公共交通機関をご利用ください。</t>
    <rPh sb="2" eb="5">
      <t>ホッカイドウ</t>
    </rPh>
    <rPh sb="5" eb="6">
      <t>リツ</t>
    </rPh>
    <rPh sb="6" eb="8">
      <t>ソウゴウ</t>
    </rPh>
    <rPh sb="8" eb="10">
      <t>タイイク</t>
    </rPh>
    <rPh sb="15" eb="18">
      <t>チュウシャジョウ</t>
    </rPh>
    <rPh sb="19" eb="21">
      <t>リヨウ</t>
    </rPh>
    <rPh sb="27" eb="29">
      <t>コウキョウ</t>
    </rPh>
    <rPh sb="29" eb="31">
      <t>コウツウ</t>
    </rPh>
    <rPh sb="31" eb="33">
      <t>キカン</t>
    </rPh>
    <rPh sb="35" eb="37">
      <t>リヨウ</t>
    </rPh>
    <phoneticPr fontId="5"/>
  </si>
  <si>
    <t>会場</t>
    <rPh sb="0" eb="1">
      <t>カイ</t>
    </rPh>
    <rPh sb="1" eb="2">
      <t>ジョウ</t>
    </rPh>
    <phoneticPr fontId="5"/>
  </si>
  <si>
    <t>日時</t>
    <rPh sb="0" eb="2">
      <t>ニチジ</t>
    </rPh>
    <phoneticPr fontId="5"/>
  </si>
  <si>
    <t>後援</t>
    <rPh sb="0" eb="2">
      <t>コウエン</t>
    </rPh>
    <phoneticPr fontId="5"/>
  </si>
  <si>
    <t>主催</t>
    <rPh sb="0" eb="2">
      <t>シュサイ</t>
    </rPh>
    <phoneticPr fontId="5"/>
  </si>
  <si>
    <t>趣旨</t>
    <rPh sb="0" eb="2">
      <t>シュシ</t>
    </rPh>
    <phoneticPr fontId="5"/>
  </si>
  <si>
    <t>　　　　　　　　　　　円</t>
    <rPh sb="11" eb="12">
      <t>エン</t>
    </rPh>
    <phoneticPr fontId="5"/>
  </si>
  <si>
    <t>・</t>
    <phoneticPr fontId="5"/>
  </si>
  <si>
    <t>振込金額</t>
    <rPh sb="0" eb="2">
      <t>フリコミ</t>
    </rPh>
    <rPh sb="2" eb="4">
      <t>キンガク</t>
    </rPh>
    <phoneticPr fontId="5"/>
  </si>
  <si>
    <t>振込月日</t>
    <rPh sb="0" eb="2">
      <t>フリコミ</t>
    </rPh>
    <rPh sb="2" eb="4">
      <t>ツキヒ</t>
    </rPh>
    <phoneticPr fontId="5"/>
  </si>
  <si>
    <t>参加料振込</t>
    <rPh sb="0" eb="2">
      <t>サンカ</t>
    </rPh>
    <rPh sb="2" eb="3">
      <t>リョウ</t>
    </rPh>
    <rPh sb="3" eb="5">
      <t>フリコミ</t>
    </rPh>
    <phoneticPr fontId="5"/>
  </si>
  <si>
    <t>（注意）</t>
    <rPh sb="1" eb="3">
      <t>チュウイ</t>
    </rPh>
    <phoneticPr fontId="5"/>
  </si>
  <si>
    <t>歳</t>
    <rPh sb="0" eb="1">
      <t>サイ</t>
    </rPh>
    <phoneticPr fontId="5"/>
  </si>
  <si>
    <t>段</t>
    <rPh sb="0" eb="1">
      <t>ダン</t>
    </rPh>
    <phoneticPr fontId="5"/>
  </si>
  <si>
    <t>〒</t>
    <phoneticPr fontId="5"/>
  </si>
  <si>
    <t>士</t>
    <rPh sb="0" eb="1">
      <t>シ</t>
    </rPh>
    <phoneticPr fontId="5"/>
  </si>
  <si>
    <t>　（ 電        話 ）</t>
    <rPh sb="3" eb="4">
      <t>デン</t>
    </rPh>
    <rPh sb="12" eb="13">
      <t>ハナシ</t>
    </rPh>
    <phoneticPr fontId="5"/>
  </si>
  <si>
    <t>年        齢</t>
    <rPh sb="0" eb="1">
      <t>トシ</t>
    </rPh>
    <rPh sb="9" eb="10">
      <t>ヨワイ</t>
    </rPh>
    <phoneticPr fontId="5"/>
  </si>
  <si>
    <t>氏　　　　　名</t>
    <rPh sb="0" eb="1">
      <t>シ</t>
    </rPh>
    <rPh sb="6" eb="7">
      <t>メイ</t>
    </rPh>
    <phoneticPr fontId="5"/>
  </si>
  <si>
    <t>段　位</t>
    <rPh sb="0" eb="1">
      <t>ダン</t>
    </rPh>
    <rPh sb="2" eb="3">
      <t>クライ</t>
    </rPh>
    <phoneticPr fontId="5"/>
  </si>
  <si>
    <t>　住                所</t>
    <rPh sb="1" eb="2">
      <t>ジュウ</t>
    </rPh>
    <rPh sb="18" eb="19">
      <t>ショ</t>
    </rPh>
    <phoneticPr fontId="5"/>
  </si>
  <si>
    <t>職       業</t>
    <rPh sb="0" eb="1">
      <t>ショク</t>
    </rPh>
    <rPh sb="8" eb="9">
      <t>ギョウ</t>
    </rPh>
    <phoneticPr fontId="5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</si>
  <si>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5"/>
  </si>
  <si>
    <t>（ ふ　り　が　な ）</t>
    <phoneticPr fontId="5"/>
  </si>
  <si>
    <t>称　号</t>
    <rPh sb="0" eb="1">
      <t>ショウ</t>
    </rPh>
    <rPh sb="2" eb="3">
      <t>ゴウ</t>
    </rPh>
    <phoneticPr fontId="5"/>
  </si>
  <si>
    <t>番　号</t>
    <rPh sb="0" eb="1">
      <t>バン</t>
    </rPh>
    <rPh sb="2" eb="3">
      <t>ゴウ</t>
    </rPh>
    <phoneticPr fontId="5"/>
  </si>
  <si>
    <t>申込区分</t>
    <rPh sb="0" eb="2">
      <t>モウシコミ</t>
    </rPh>
    <rPh sb="2" eb="4">
      <t>クブン</t>
    </rPh>
    <phoneticPr fontId="5"/>
  </si>
  <si>
    <t>印</t>
    <rPh sb="0" eb="1">
      <t>イン</t>
    </rPh>
    <phoneticPr fontId="5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</si>
  <si>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5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</si>
  <si>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5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</si>
  <si>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5"/>
  </si>
  <si>
    <t>開催地</t>
    <rPh sb="0" eb="3">
      <t>カイサイチ</t>
    </rPh>
    <phoneticPr fontId="5"/>
  </si>
  <si>
    <t>出場者は、所属剣連名及び姓を明記した名札（垂）を着装すること。</t>
    <rPh sb="0" eb="3">
      <t>シュツジョウシャ</t>
    </rPh>
    <rPh sb="5" eb="7">
      <t>ショゾク</t>
    </rPh>
    <rPh sb="7" eb="9">
      <t>ケンレン</t>
    </rPh>
    <rPh sb="9" eb="10">
      <t>メイ</t>
    </rPh>
    <rPh sb="10" eb="11">
      <t>オヨ</t>
    </rPh>
    <rPh sb="12" eb="13">
      <t>セイ</t>
    </rPh>
    <rPh sb="14" eb="16">
      <t>メイキ</t>
    </rPh>
    <rPh sb="18" eb="20">
      <t>ナフダ</t>
    </rPh>
    <rPh sb="21" eb="22">
      <t>タレ</t>
    </rPh>
    <rPh sb="24" eb="26">
      <t>チャクソウ</t>
    </rPh>
    <phoneticPr fontId="5"/>
  </si>
  <si>
    <t>本大会の成績は、全国健康福祉祭剣道交流大会（ねんりんﾋﾟｯｸ）への派遣選手推薦の参考とする。</t>
    <rPh sb="0" eb="3">
      <t>ホンタイカイ</t>
    </rPh>
    <rPh sb="4" eb="6">
      <t>セイセキ</t>
    </rPh>
    <rPh sb="8" eb="10">
      <t>ゼンコク</t>
    </rPh>
    <rPh sb="10" eb="12">
      <t>ケンコウ</t>
    </rPh>
    <rPh sb="12" eb="14">
      <t>フクシ</t>
    </rPh>
    <rPh sb="14" eb="15">
      <t>サイ</t>
    </rPh>
    <rPh sb="15" eb="17">
      <t>ケンドウ</t>
    </rPh>
    <rPh sb="17" eb="19">
      <t>コウリュウ</t>
    </rPh>
    <rPh sb="19" eb="21">
      <t>タイカイ</t>
    </rPh>
    <rPh sb="33" eb="35">
      <t>ハケン</t>
    </rPh>
    <rPh sb="35" eb="37">
      <t>センシュ</t>
    </rPh>
    <rPh sb="37" eb="39">
      <t>スイセン</t>
    </rPh>
    <rPh sb="40" eb="42">
      <t>サンコウ</t>
    </rPh>
    <phoneticPr fontId="5"/>
  </si>
  <si>
    <t>昼食、宿泊等の斡旋はしないので各自で用意すること。</t>
    <rPh sb="0" eb="2">
      <t>チュウショク</t>
    </rPh>
    <rPh sb="3" eb="6">
      <t>シュクハクナド</t>
    </rPh>
    <rPh sb="7" eb="9">
      <t>アッセン</t>
    </rPh>
    <rPh sb="15" eb="17">
      <t>カクジ</t>
    </rPh>
    <rPh sb="18" eb="20">
      <t>ヨウイ</t>
    </rPh>
    <phoneticPr fontId="5"/>
  </si>
  <si>
    <t>するが、これ以上の責任は負いません。</t>
    <rPh sb="6" eb="8">
      <t>イジョウ</t>
    </rPh>
    <rPh sb="9" eb="11">
      <t>セキニン</t>
    </rPh>
    <rPh sb="12" eb="13">
      <t>オ</t>
    </rPh>
    <phoneticPr fontId="5"/>
  </si>
  <si>
    <t>出場者は、各自で健康管理に十分留意して参加すること。なお、主催者で、傷害保険に加入</t>
    <rPh sb="0" eb="3">
      <t>シュツジョウシャ</t>
    </rPh>
    <rPh sb="5" eb="7">
      <t>カクジ</t>
    </rPh>
    <rPh sb="8" eb="10">
      <t>ケンコウ</t>
    </rPh>
    <rPh sb="10" eb="12">
      <t>カンリ</t>
    </rPh>
    <rPh sb="13" eb="15">
      <t>ジュウブン</t>
    </rPh>
    <rPh sb="15" eb="17">
      <t>リュウイ</t>
    </rPh>
    <rPh sb="19" eb="21">
      <t>サンカ</t>
    </rPh>
    <rPh sb="29" eb="32">
      <t>シュサイシャ</t>
    </rPh>
    <rPh sb="34" eb="36">
      <t>ショウガイ</t>
    </rPh>
    <rPh sb="36" eb="38">
      <t>ホケン</t>
    </rPh>
    <rPh sb="39" eb="41">
      <t>カニュウ</t>
    </rPh>
    <phoneticPr fontId="5"/>
  </si>
  <si>
    <t>添えて、申し込み先に直接申し込むこと。</t>
    <rPh sb="0" eb="1">
      <t>ソ</t>
    </rPh>
    <rPh sb="4" eb="5">
      <t>モウ</t>
    </rPh>
    <rPh sb="6" eb="7">
      <t>コ</t>
    </rPh>
    <rPh sb="8" eb="9">
      <t>サキ</t>
    </rPh>
    <rPh sb="10" eb="12">
      <t>チョクセツ</t>
    </rPh>
    <rPh sb="12" eb="13">
      <t>モウ</t>
    </rPh>
    <rPh sb="14" eb="15">
      <t>コ</t>
    </rPh>
    <phoneticPr fontId="5"/>
  </si>
  <si>
    <t>納入すること。申込み後の取り消し及び欠場の場合、参加料の返金はしない。</t>
    <rPh sb="14" eb="16">
      <t>モウシコ</t>
    </rPh>
    <rPh sb="17" eb="18">
      <t>ゴ</t>
    </rPh>
    <rPh sb="19" eb="20">
      <t>ト</t>
    </rPh>
    <rPh sb="21" eb="22">
      <t>ケ</t>
    </rPh>
    <rPh sb="23" eb="24">
      <t>オヨ</t>
    </rPh>
    <rPh sb="25" eb="27">
      <t>ケツジョウ</t>
    </rPh>
    <rPh sb="28" eb="30">
      <t>バアイ</t>
    </rPh>
    <rPh sb="31" eb="33">
      <t>サンカ</t>
    </rPh>
    <rPh sb="33" eb="34">
      <t>リョウヘンキン</t>
    </rPh>
    <phoneticPr fontId="5"/>
  </si>
  <si>
    <t>北海道剣道連盟会員は、所属剣連会長が取りまとめ、別添申込書により申し込むと共に参加料を</t>
    <rPh sb="0" eb="3">
      <t>ホッカイドウ</t>
    </rPh>
    <rPh sb="3" eb="7">
      <t>ケンドウレンメイ</t>
    </rPh>
    <rPh sb="7" eb="9">
      <t>カイイン</t>
    </rPh>
    <rPh sb="11" eb="13">
      <t>ショゾク</t>
    </rPh>
    <rPh sb="13" eb="15">
      <t>ケンレン</t>
    </rPh>
    <rPh sb="15" eb="17">
      <t>カイチョウ</t>
    </rPh>
    <rPh sb="18" eb="19">
      <t>ト</t>
    </rPh>
    <rPh sb="24" eb="26">
      <t>ベッテン</t>
    </rPh>
    <rPh sb="26" eb="29">
      <t>モウシコミショ</t>
    </rPh>
    <phoneticPr fontId="5"/>
  </si>
  <si>
    <t>１人　１，０００円</t>
    <rPh sb="0" eb="2">
      <t>ヒトリ</t>
    </rPh>
    <rPh sb="8" eb="9">
      <t>エン</t>
    </rPh>
    <phoneticPr fontId="5"/>
  </si>
  <si>
    <t>各部門ごとに優勝、準優勝、第３位（２名）を表彰する。また、優勝には知事賞、第２位には社会福祉</t>
    <rPh sb="0" eb="3">
      <t>カクブモン</t>
    </rPh>
    <rPh sb="6" eb="8">
      <t>ユウショウ</t>
    </rPh>
    <rPh sb="9" eb="10">
      <t>ジュン</t>
    </rPh>
    <rPh sb="10" eb="12">
      <t>ユウショウ</t>
    </rPh>
    <rPh sb="13" eb="14">
      <t>ダイ</t>
    </rPh>
    <rPh sb="15" eb="16">
      <t>イ</t>
    </rPh>
    <rPh sb="18" eb="19">
      <t>メイ</t>
    </rPh>
    <rPh sb="21" eb="23">
      <t>ヒョウショウ</t>
    </rPh>
    <rPh sb="29" eb="31">
      <t>ユウショウ</t>
    </rPh>
    <rPh sb="33" eb="35">
      <t>チジ</t>
    </rPh>
    <rPh sb="35" eb="36">
      <t>ショウ</t>
    </rPh>
    <rPh sb="37" eb="38">
      <t>ダイ</t>
    </rPh>
    <rPh sb="38" eb="40">
      <t>ニイ</t>
    </rPh>
    <rPh sb="42" eb="44">
      <t>シャカイ</t>
    </rPh>
    <rPh sb="44" eb="46">
      <t>フクシ</t>
    </rPh>
    <phoneticPr fontId="5"/>
  </si>
  <si>
    <t>表彰</t>
    <rPh sb="0" eb="2">
      <t>ヒョウショウ</t>
    </rPh>
    <phoneticPr fontId="5"/>
  </si>
  <si>
    <t>全日本剣道連盟剣道試合・審判規則及び細則による。</t>
    <rPh sb="0" eb="3">
      <t>ゼンニホン</t>
    </rPh>
    <rPh sb="3" eb="7">
      <t>ケンドウレンメイ</t>
    </rPh>
    <rPh sb="7" eb="9">
      <t>ケンドウ</t>
    </rPh>
    <rPh sb="9" eb="11">
      <t>シアイ</t>
    </rPh>
    <rPh sb="12" eb="14">
      <t>シンパン</t>
    </rPh>
    <rPh sb="14" eb="16">
      <t>キソク</t>
    </rPh>
    <rPh sb="16" eb="17">
      <t>オヨ</t>
    </rPh>
    <rPh sb="18" eb="20">
      <t>サイソク</t>
    </rPh>
    <phoneticPr fontId="5"/>
  </si>
  <si>
    <t>試合･審判</t>
    <rPh sb="0" eb="2">
      <t>シアイ</t>
    </rPh>
    <rPh sb="3" eb="5">
      <t>シンパン</t>
    </rPh>
    <phoneticPr fontId="5"/>
  </si>
  <si>
    <t>試合時間</t>
    <rPh sb="0" eb="2">
      <t>シアイ</t>
    </rPh>
    <rPh sb="2" eb="4">
      <t>ジカン</t>
    </rPh>
    <phoneticPr fontId="5"/>
  </si>
  <si>
    <t>６０歳以上の部</t>
    <rPh sb="2" eb="5">
      <t>サイイジョウ</t>
    </rPh>
    <rPh sb="6" eb="7">
      <t>ブ</t>
    </rPh>
    <phoneticPr fontId="5"/>
  </si>
  <si>
    <t>５０歳から５９歳までの部</t>
    <rPh sb="2" eb="3">
      <t>サイ</t>
    </rPh>
    <rPh sb="7" eb="8">
      <t>サイ</t>
    </rPh>
    <rPh sb="11" eb="12">
      <t>ブ</t>
    </rPh>
    <phoneticPr fontId="5"/>
  </si>
  <si>
    <t>女子</t>
    <rPh sb="0" eb="2">
      <t>ジョシ</t>
    </rPh>
    <phoneticPr fontId="5"/>
  </si>
  <si>
    <t>７０歳以上の部</t>
    <rPh sb="2" eb="5">
      <t>サイイジョウ</t>
    </rPh>
    <rPh sb="6" eb="7">
      <t>ブ</t>
    </rPh>
    <phoneticPr fontId="5"/>
  </si>
  <si>
    <t>６５歳から６９歳までの部</t>
    <rPh sb="2" eb="3">
      <t>サイ</t>
    </rPh>
    <rPh sb="7" eb="8">
      <t>サイ</t>
    </rPh>
    <rPh sb="11" eb="12">
      <t>ブ</t>
    </rPh>
    <phoneticPr fontId="5"/>
  </si>
  <si>
    <t>６０歳から６４歳までの部</t>
    <rPh sb="2" eb="3">
      <t>サイ</t>
    </rPh>
    <rPh sb="7" eb="8">
      <t>サイ</t>
    </rPh>
    <rPh sb="11" eb="12">
      <t>ブ</t>
    </rPh>
    <phoneticPr fontId="5"/>
  </si>
  <si>
    <t>参加者の年齢により下記のように区分し、トーナメント戦方式またはリーグ戦方式により行う。</t>
    <rPh sb="0" eb="3">
      <t>サンカシャ</t>
    </rPh>
    <rPh sb="4" eb="6">
      <t>ネンレイ</t>
    </rPh>
    <rPh sb="9" eb="11">
      <t>カキ</t>
    </rPh>
    <rPh sb="15" eb="17">
      <t>クブン</t>
    </rPh>
    <rPh sb="25" eb="26">
      <t>セン</t>
    </rPh>
    <rPh sb="26" eb="28">
      <t>ホウシキ</t>
    </rPh>
    <rPh sb="34" eb="35">
      <t>セン</t>
    </rPh>
    <rPh sb="35" eb="37">
      <t>ホウシキ</t>
    </rPh>
    <rPh sb="40" eb="41">
      <t>オコナ</t>
    </rPh>
    <phoneticPr fontId="5"/>
  </si>
  <si>
    <t>試合方法</t>
    <rPh sb="0" eb="2">
      <t>シアイ</t>
    </rPh>
    <rPh sb="2" eb="4">
      <t>ホウホウ</t>
    </rPh>
    <phoneticPr fontId="5"/>
  </si>
  <si>
    <t>参加人数は制限しない。</t>
    <rPh sb="0" eb="2">
      <t>サンカ</t>
    </rPh>
    <rPh sb="2" eb="4">
      <t>ニンズウ</t>
    </rPh>
    <rPh sb="5" eb="7">
      <t>セイゲン</t>
    </rPh>
    <phoneticPr fontId="5"/>
  </si>
  <si>
    <t>段位は初段以上とし、本年３月末現在とする。</t>
    <rPh sb="0" eb="2">
      <t>ダンイ</t>
    </rPh>
    <rPh sb="3" eb="5">
      <t>ショダン</t>
    </rPh>
    <rPh sb="5" eb="7">
      <t>イジョウ</t>
    </rPh>
    <rPh sb="10" eb="12">
      <t>ホンネン</t>
    </rPh>
    <rPh sb="13" eb="14">
      <t>ガツ</t>
    </rPh>
    <rPh sb="14" eb="15">
      <t>マツ</t>
    </rPh>
    <rPh sb="15" eb="17">
      <t>ゲンザイ</t>
    </rPh>
    <phoneticPr fontId="5"/>
  </si>
  <si>
    <t>北海道剣道連盟の会員で５０歳以上の女子。</t>
    <rPh sb="0" eb="3">
      <t>ホッカイドウ</t>
    </rPh>
    <rPh sb="3" eb="7">
      <t>ケンドウレンメイ</t>
    </rPh>
    <rPh sb="8" eb="10">
      <t>カイイン</t>
    </rPh>
    <rPh sb="13" eb="14">
      <t>サイ</t>
    </rPh>
    <rPh sb="14" eb="16">
      <t>イジョウ</t>
    </rPh>
    <rPh sb="17" eb="19">
      <t>ジョシ</t>
    </rPh>
    <phoneticPr fontId="5"/>
  </si>
  <si>
    <t>剣道段位及び北海道剣道連盟会員登録の有無を問わない。</t>
    <rPh sb="0" eb="2">
      <t>ケンドウ</t>
    </rPh>
    <rPh sb="2" eb="4">
      <t>ダンイ</t>
    </rPh>
    <rPh sb="4" eb="5">
      <t>オヨ</t>
    </rPh>
    <rPh sb="6" eb="13">
      <t>ホ</t>
    </rPh>
    <rPh sb="13" eb="15">
      <t>カイイン</t>
    </rPh>
    <rPh sb="15" eb="17">
      <t>トウロク</t>
    </rPh>
    <rPh sb="18" eb="20">
      <t>ウム</t>
    </rPh>
    <rPh sb="21" eb="22">
      <t>ト</t>
    </rPh>
    <phoneticPr fontId="5"/>
  </si>
  <si>
    <t>公益財団法人北海道スポーツ協会</t>
    <phoneticPr fontId="5"/>
  </si>
  <si>
    <t>６０歳～６４歳の部　　 　・　　　６５歳～６９歳の部　　　 ・　　 ７０歳以上の部</t>
    <rPh sb="2" eb="3">
      <t>サイ</t>
    </rPh>
    <rPh sb="6" eb="7">
      <t>サイ</t>
    </rPh>
    <rPh sb="8" eb="9">
      <t>ブ</t>
    </rPh>
    <rPh sb="19" eb="20">
      <t>サイ</t>
    </rPh>
    <rPh sb="23" eb="24">
      <t>サイ</t>
    </rPh>
    <rPh sb="25" eb="26">
      <t>ブ</t>
    </rPh>
    <rPh sb="36" eb="37">
      <t>サイ</t>
    </rPh>
    <rPh sb="37" eb="39">
      <t>イジョウ</t>
    </rPh>
    <rPh sb="40" eb="41">
      <t>ブ</t>
    </rPh>
    <phoneticPr fontId="5"/>
  </si>
  <si>
    <t>５０歳～５９歳の部　　　　・　　　　６０歳以上の部</t>
    <rPh sb="2" eb="3">
      <t>サイ</t>
    </rPh>
    <rPh sb="6" eb="7">
      <t>サイ</t>
    </rPh>
    <rPh sb="8" eb="9">
      <t>ブ</t>
    </rPh>
    <rPh sb="20" eb="21">
      <t>サイ</t>
    </rPh>
    <rPh sb="21" eb="23">
      <t>イジョウ</t>
    </rPh>
    <rPh sb="24" eb="25">
      <t>ブ</t>
    </rPh>
    <phoneticPr fontId="5"/>
  </si>
  <si>
    <t>(</t>
    <phoneticPr fontId="3"/>
  </si>
  <si>
    <t>)</t>
    <phoneticPr fontId="3"/>
  </si>
  <si>
    <t>1.</t>
    <phoneticPr fontId="3"/>
  </si>
  <si>
    <t>2.</t>
    <phoneticPr fontId="3"/>
  </si>
  <si>
    <t>3.</t>
    <phoneticPr fontId="3"/>
  </si>
  <si>
    <t>4.</t>
    <phoneticPr fontId="3"/>
  </si>
  <si>
    <t>5.</t>
    <phoneticPr fontId="3"/>
  </si>
  <si>
    <t>6.</t>
    <phoneticPr fontId="3"/>
  </si>
  <si>
    <t>7.</t>
    <phoneticPr fontId="3"/>
  </si>
  <si>
    <t>8.</t>
    <phoneticPr fontId="3"/>
  </si>
  <si>
    <t>9.</t>
    <phoneticPr fontId="3"/>
  </si>
  <si>
    <t>10.</t>
    <phoneticPr fontId="3"/>
  </si>
  <si>
    <t>11.</t>
    <phoneticPr fontId="3"/>
  </si>
  <si>
    <t>高齢者層の剣道振興及び高齢者を中心とする道民の健康の保持・増進、生きがいの</t>
    <rPh sb="0" eb="2">
      <t>コウレイ</t>
    </rPh>
    <rPh sb="2" eb="3">
      <t>シャ</t>
    </rPh>
    <rPh sb="3" eb="4">
      <t>ソウ</t>
    </rPh>
    <rPh sb="5" eb="7">
      <t>ケンドウ</t>
    </rPh>
    <rPh sb="7" eb="9">
      <t>シンコウ</t>
    </rPh>
    <rPh sb="9" eb="10">
      <t>オヨ</t>
    </rPh>
    <rPh sb="11" eb="13">
      <t>コウレイ</t>
    </rPh>
    <rPh sb="13" eb="14">
      <t>シャ</t>
    </rPh>
    <rPh sb="15" eb="17">
      <t>チュウシン</t>
    </rPh>
    <rPh sb="20" eb="22">
      <t>ドウミン</t>
    </rPh>
    <rPh sb="23" eb="25">
      <t>ケンコウ</t>
    </rPh>
    <rPh sb="26" eb="28">
      <t>ホジ</t>
    </rPh>
    <rPh sb="29" eb="31">
      <t>ゾウシン</t>
    </rPh>
    <rPh sb="32" eb="33">
      <t>イ</t>
    </rPh>
    <phoneticPr fontId="5"/>
  </si>
  <si>
    <t>高揚等を図り、ゆとりと活力のある長寿社会の形成に寄与するため開催する。</t>
    <rPh sb="11" eb="13">
      <t>カツリョク</t>
    </rPh>
    <rPh sb="16" eb="18">
      <t>チョウジュ</t>
    </rPh>
    <rPh sb="18" eb="20">
      <t>シャカイ</t>
    </rPh>
    <rPh sb="21" eb="23">
      <t>ケイセイ</t>
    </rPh>
    <rPh sb="24" eb="26">
      <t>キヨ</t>
    </rPh>
    <rPh sb="30" eb="32">
      <t>カイサイ</t>
    </rPh>
    <phoneticPr fontId="5"/>
  </si>
  <si>
    <t xml:space="preserve">　 S   　 ・ 　　　・   </t>
    <phoneticPr fontId="5"/>
  </si>
  <si>
    <t>ア.</t>
    <phoneticPr fontId="5"/>
  </si>
  <si>
    <t>イ.</t>
    <phoneticPr fontId="5"/>
  </si>
  <si>
    <t>ウ.</t>
    <phoneticPr fontId="5"/>
  </si>
  <si>
    <t>北海道、社会福祉法人北海道社会福祉協議会、一般財団法人北海道剣道連盟</t>
    <rPh sb="0" eb="3">
      <t>ホッカイドウ</t>
    </rPh>
    <rPh sb="4" eb="6">
      <t>シャカイ</t>
    </rPh>
    <rPh sb="6" eb="8">
      <t>フクシ</t>
    </rPh>
    <rPh sb="8" eb="10">
      <t>ホウジン</t>
    </rPh>
    <rPh sb="10" eb="13">
      <t>ホッカイドウ</t>
    </rPh>
    <rPh sb="13" eb="15">
      <t>シャカイ</t>
    </rPh>
    <rPh sb="15" eb="17">
      <t>フクシ</t>
    </rPh>
    <rPh sb="17" eb="20">
      <t>キョウギカイ</t>
    </rPh>
    <rPh sb="21" eb="23">
      <t>イッパン</t>
    </rPh>
    <rPh sb="23" eb="25">
      <t>ザイダン</t>
    </rPh>
    <rPh sb="25" eb="27">
      <t>ホウジン</t>
    </rPh>
    <rPh sb="27" eb="30">
      <t>ホッカイドウ</t>
    </rPh>
    <rPh sb="30" eb="34">
      <t>ケンドウレンメイ</t>
    </rPh>
    <phoneticPr fontId="5"/>
  </si>
  <si>
    <t>年齢基準は、</t>
    <rPh sb="0" eb="2">
      <t>ネンレイ</t>
    </rPh>
    <rPh sb="2" eb="4">
      <t>キジュン</t>
    </rPh>
    <phoneticPr fontId="5"/>
  </si>
  <si>
    <t>とする。</t>
    <phoneticPr fontId="3"/>
  </si>
  <si>
    <t>(</t>
    <phoneticPr fontId="3"/>
  </si>
  <si>
    <t>～</t>
    <phoneticPr fontId="3"/>
  </si>
  <si>
    <t>までに生まれた者）</t>
    <phoneticPr fontId="3"/>
  </si>
  <si>
    <t>以前に生まれた者)</t>
    <rPh sb="0" eb="2">
      <t>イゼン</t>
    </rPh>
    <rPh sb="3" eb="4">
      <t>ウ</t>
    </rPh>
    <rPh sb="7" eb="8">
      <t>モノ</t>
    </rPh>
    <phoneticPr fontId="3"/>
  </si>
  <si>
    <t>年齢６０歳以上とする</t>
    <rPh sb="0" eb="2">
      <t>ネンレイ</t>
    </rPh>
    <rPh sb="4" eb="5">
      <t>サイ</t>
    </rPh>
    <rPh sb="5" eb="7">
      <t>イジョウ</t>
    </rPh>
    <phoneticPr fontId="5"/>
  </si>
  <si>
    <t>開催日</t>
    <rPh sb="0" eb="3">
      <t>カイサイビ</t>
    </rPh>
    <phoneticPr fontId="5"/>
  </si>
  <si>
    <t>電話　０１１-820-1703</t>
    <phoneticPr fontId="3"/>
  </si>
  <si>
    <t>札幌市豊平区豊平５条１１丁目1-1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5"/>
  </si>
  <si>
    <t>（　　　  　-　　   　　-　    　　　　）</t>
    <phoneticPr fontId="5"/>
  </si>
  <si>
    <t>午前9時30分 剣道祭との総合開会式とし、剣道祭終了後に試合開始とする。</t>
    <rPh sb="0" eb="2">
      <t>ゴゼン</t>
    </rPh>
    <rPh sb="3" eb="4">
      <t>ジ</t>
    </rPh>
    <rPh sb="6" eb="7">
      <t>プン</t>
    </rPh>
    <rPh sb="8" eb="10">
      <t>ケンドウ</t>
    </rPh>
    <rPh sb="10" eb="11">
      <t>サイ</t>
    </rPh>
    <rPh sb="13" eb="18">
      <t>ソウゴウカイカイシキ</t>
    </rPh>
    <rPh sb="21" eb="24">
      <t>ケンドウサイ</t>
    </rPh>
    <rPh sb="24" eb="27">
      <t>シュウリョウゴ</t>
    </rPh>
    <rPh sb="28" eb="30">
      <t>シアイ</t>
    </rPh>
    <rPh sb="30" eb="32">
      <t>カイシ</t>
    </rPh>
    <phoneticPr fontId="3"/>
  </si>
  <si>
    <t>リーグ戦において勝数・総本数が同数の場合の順位決定戦も同様とする。</t>
    <rPh sb="8" eb="9">
      <t>カチ</t>
    </rPh>
    <rPh sb="9" eb="10">
      <t>スウ</t>
    </rPh>
    <rPh sb="11" eb="12">
      <t>ソウ</t>
    </rPh>
    <rPh sb="12" eb="14">
      <t>ホンスウ</t>
    </rPh>
    <rPh sb="15" eb="17">
      <t>ドウスウ</t>
    </rPh>
    <rPh sb="18" eb="20">
      <t>バアイ</t>
    </rPh>
    <rPh sb="21" eb="23">
      <t>ジュンイ</t>
    </rPh>
    <rPh sb="23" eb="26">
      <t>ケッテイセン</t>
    </rPh>
    <rPh sb="27" eb="29">
      <t>ドウヨウ</t>
    </rPh>
    <phoneticPr fontId="5"/>
  </si>
  <si>
    <t>試合は4分３本勝負とする。延長は3分区切りとし勝敗の決するまで行う。</t>
    <rPh sb="0" eb="2">
      <t>シアイ</t>
    </rPh>
    <rPh sb="4" eb="5">
      <t>フン</t>
    </rPh>
    <rPh sb="6" eb="7">
      <t>ホン</t>
    </rPh>
    <rPh sb="7" eb="9">
      <t>ショウブ</t>
    </rPh>
    <rPh sb="13" eb="15">
      <t>エンチョウ</t>
    </rPh>
    <rPh sb="17" eb="18">
      <t>プン</t>
    </rPh>
    <rPh sb="18" eb="20">
      <t>クギ</t>
    </rPh>
    <rPh sb="23" eb="25">
      <t>ショウハイ</t>
    </rPh>
    <rPh sb="26" eb="27">
      <t>ケッ</t>
    </rPh>
    <rPh sb="31" eb="32">
      <t>オコナ</t>
    </rPh>
    <phoneticPr fontId="5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</si>
  <si>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</si>
  <si>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ゆうちょ銀行・北洋豊平・道銀行啓通</t>
    <rPh sb="4" eb="6">
      <t>ギンコウ</t>
    </rPh>
    <rPh sb="7" eb="9">
      <t>ホクヨウ</t>
    </rPh>
    <rPh sb="9" eb="11">
      <t>トヨヒラ</t>
    </rPh>
    <rPh sb="12" eb="13">
      <t>ドウ</t>
    </rPh>
    <rPh sb="13" eb="14">
      <t>ギン</t>
    </rPh>
    <rPh sb="14" eb="17">
      <t>ギョウケイドオリ</t>
    </rPh>
    <phoneticPr fontId="3"/>
  </si>
  <si>
    <t>北海道立総合体育センター、サブアリーナ</t>
    <rPh sb="0" eb="3">
      <t>ホッカイドウ</t>
    </rPh>
    <rPh sb="3" eb="4">
      <t>リツ</t>
    </rPh>
    <rPh sb="4" eb="6">
      <t>ソウゴウ</t>
    </rPh>
    <rPh sb="6" eb="8">
      <t>タイイク</t>
    </rPh>
    <phoneticPr fontId="5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</si>
  <si>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2"/>
  </si>
  <si>
    <t>14.</t>
    <phoneticPr fontId="3"/>
  </si>
  <si>
    <t>埼玉県(行田市)</t>
    <rPh sb="0" eb="3">
      <t>サイタマケン</t>
    </rPh>
    <rPh sb="4" eb="6">
      <t>ユキタ</t>
    </rPh>
    <rPh sb="6" eb="7">
      <t>シ</t>
    </rPh>
    <phoneticPr fontId="5"/>
  </si>
  <si>
    <t>　（S37.4.2～S42.4.1生まれ）　　　　（S32.4.2～S37.4.1生まれ）　　　　　（S32.4.1以前生まれ）</t>
    <rPh sb="17" eb="18">
      <t>ウ</t>
    </rPh>
    <rPh sb="41" eb="42">
      <t>ウ</t>
    </rPh>
    <rPh sb="58" eb="60">
      <t>イゼン</t>
    </rPh>
    <rPh sb="60" eb="61">
      <t>ウ</t>
    </rPh>
    <phoneticPr fontId="5"/>
  </si>
  <si>
    <r>
      <t>1.　該当する「申込区分」を○で囲むこと。</t>
    </r>
    <r>
      <rPr>
        <sz val="9"/>
        <rFont val="ＭＳ Ｐゴシック"/>
        <family val="3"/>
        <charset val="128"/>
      </rPr>
      <t>　申込区分ごとに別葉とすること。</t>
    </r>
    <rPh sb="3" eb="5">
      <t>ガイトウ</t>
    </rPh>
    <rPh sb="8" eb="10">
      <t>モウシコミ</t>
    </rPh>
    <rPh sb="10" eb="12">
      <t>クブン</t>
    </rPh>
    <rPh sb="16" eb="17">
      <t>カコ</t>
    </rPh>
    <rPh sb="22" eb="24">
      <t>モウシコミ</t>
    </rPh>
    <rPh sb="24" eb="26">
      <t>クブン</t>
    </rPh>
    <rPh sb="29" eb="30">
      <t>ベツ</t>
    </rPh>
    <rPh sb="30" eb="31">
      <t>ハ</t>
    </rPh>
    <phoneticPr fontId="5"/>
  </si>
  <si>
    <t>2.　生年月日及び年齢を正確に記入すること。</t>
    <rPh sb="3" eb="5">
      <t>セイネン</t>
    </rPh>
    <rPh sb="5" eb="7">
      <t>ガッピ</t>
    </rPh>
    <rPh sb="7" eb="8">
      <t>オヨ</t>
    </rPh>
    <rPh sb="9" eb="11">
      <t>ネンレイ</t>
    </rPh>
    <rPh sb="12" eb="14">
      <t>セイカク</t>
    </rPh>
    <rPh sb="15" eb="17">
      <t>キニュウ</t>
    </rPh>
    <phoneticPr fontId="5"/>
  </si>
  <si>
    <t>第 38 回　北海道高齢者剣道大会(女子)　申込書</t>
    <rPh sb="0" eb="1">
      <t>ダイ</t>
    </rPh>
    <rPh sb="5" eb="6">
      <t>カイ</t>
    </rPh>
    <rPh sb="7" eb="10">
      <t>ホッカイドウ</t>
    </rPh>
    <rPh sb="10" eb="12">
      <t>コウレイ</t>
    </rPh>
    <rPh sb="12" eb="13">
      <t>シャ</t>
    </rPh>
    <rPh sb="13" eb="15">
      <t>ケンドウ</t>
    </rPh>
    <rPh sb="15" eb="17">
      <t>タイカイ</t>
    </rPh>
    <rPh sb="18" eb="20">
      <t>ジョシ</t>
    </rPh>
    <rPh sb="22" eb="25">
      <t>モウシコミショ</t>
    </rPh>
    <phoneticPr fontId="5"/>
  </si>
  <si>
    <t>（S41.4.2～S51.4.1生まれ）　　　　　（S41.4.1以前生まれ）</t>
    <rPh sb="16" eb="17">
      <t>ウ</t>
    </rPh>
    <rPh sb="33" eb="35">
      <t>イゼン</t>
    </rPh>
    <rPh sb="35" eb="36">
      <t>ウ</t>
    </rPh>
    <phoneticPr fontId="5"/>
  </si>
  <si>
    <t>～</t>
    <phoneticPr fontId="18"/>
  </si>
  <si>
    <t>60歳</t>
    <rPh sb="2" eb="3">
      <t>サイ</t>
    </rPh>
    <phoneticPr fontId="17"/>
  </si>
  <si>
    <t>61歳</t>
    <rPh sb="2" eb="3">
      <t>サイ</t>
    </rPh>
    <phoneticPr fontId="17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</si>
  <si>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</si>
  <si>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</si>
  <si>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</si>
  <si>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第 38 回　北海道高齢者剣道大会  　開催要項</t>
    <rPh sb="0" eb="1">
      <t>ダイ</t>
    </rPh>
    <rPh sb="5" eb="6">
      <t>カイ</t>
    </rPh>
    <rPh sb="7" eb="10">
      <t>ホッカイドウ</t>
    </rPh>
    <rPh sb="10" eb="12">
      <t>コウレイ</t>
    </rPh>
    <rPh sb="12" eb="13">
      <t>シャ</t>
    </rPh>
    <rPh sb="13" eb="15">
      <t>ケンドウ</t>
    </rPh>
    <rPh sb="15" eb="17">
      <t>タイカイ</t>
    </rPh>
    <rPh sb="20" eb="22">
      <t>カイサイ</t>
    </rPh>
    <rPh sb="22" eb="24">
      <t>ヨウコウ</t>
    </rPh>
    <phoneticPr fontId="5"/>
  </si>
  <si>
    <t>【参　　考】　　　第 38 回　全国健康福祉祭剣道交流大会</t>
    <rPh sb="1" eb="2">
      <t>サン</t>
    </rPh>
    <rPh sb="4" eb="5">
      <t>コウ</t>
    </rPh>
    <rPh sb="9" eb="10">
      <t>ダイ</t>
    </rPh>
    <rPh sb="14" eb="15">
      <t>カイ</t>
    </rPh>
    <rPh sb="16" eb="18">
      <t>ゼンコク</t>
    </rPh>
    <rPh sb="18" eb="20">
      <t>ケンコウ</t>
    </rPh>
    <rPh sb="20" eb="22">
      <t>フクシ</t>
    </rPh>
    <rPh sb="22" eb="23">
      <t>サイ</t>
    </rPh>
    <rPh sb="23" eb="25">
      <t>ケンドウ</t>
    </rPh>
    <rPh sb="25" eb="27">
      <t>コウリュウ</t>
    </rPh>
    <rPh sb="27" eb="29">
      <t>タイカイ</t>
    </rPh>
    <phoneticPr fontId="5"/>
  </si>
  <si>
    <t>12.</t>
  </si>
  <si>
    <t>13.</t>
  </si>
  <si>
    <t>15.</t>
    <phoneticPr fontId="3"/>
  </si>
  <si>
    <t>申込締切日</t>
    <rPh sb="0" eb="2">
      <t>モウシコミ</t>
    </rPh>
    <rPh sb="2" eb="4">
      <t>シメキリ</t>
    </rPh>
    <rPh sb="4" eb="5">
      <t>ビ</t>
    </rPh>
    <phoneticPr fontId="5"/>
  </si>
  <si>
    <t>上記会員でない者については、事前に下記（３）の申込み先に連絡の上、別添申込書に参加料を</t>
    <rPh sb="0" eb="2">
      <t>ジョウキ</t>
    </rPh>
    <rPh sb="2" eb="4">
      <t>カイイン</t>
    </rPh>
    <rPh sb="7" eb="8">
      <t>モノ</t>
    </rPh>
    <rPh sb="14" eb="16">
      <t>ジゼン</t>
    </rPh>
    <rPh sb="17" eb="19">
      <t>カキ</t>
    </rPh>
    <rPh sb="23" eb="25">
      <t>モウシコ</t>
    </rPh>
    <rPh sb="26" eb="27">
      <t>サキ</t>
    </rPh>
    <rPh sb="28" eb="30">
      <t>レンラク</t>
    </rPh>
    <rPh sb="31" eb="32">
      <t>ウエ</t>
    </rPh>
    <rPh sb="33" eb="35">
      <t>ベッテン</t>
    </rPh>
    <rPh sb="35" eb="38">
      <t>モウシコミショ</t>
    </rPh>
    <rPh sb="39" eb="42">
      <t>サンカリョウ</t>
    </rPh>
    <phoneticPr fontId="5"/>
  </si>
  <si>
    <t>～</t>
    <phoneticPr fontId="3"/>
  </si>
  <si>
    <t>男子</t>
    <rPh sb="0" eb="2">
      <t>ダンシ</t>
    </rPh>
    <phoneticPr fontId="5"/>
  </si>
  <si>
    <t>協議会会長賞を授与する。　女子は原則、各部門ごとに優勝、準優勝、第３位（２名）を表彰する。</t>
    <rPh sb="0" eb="3">
      <t>キョウギカイ</t>
    </rPh>
    <rPh sb="3" eb="5">
      <t>カイチョウ</t>
    </rPh>
    <rPh sb="5" eb="6">
      <t>ショウ</t>
    </rPh>
    <rPh sb="7" eb="9">
      <t>ジュヨ</t>
    </rPh>
    <rPh sb="13" eb="15">
      <t>ジョシ</t>
    </rPh>
    <rPh sb="16" eb="18">
      <t>ゲンソク</t>
    </rPh>
    <rPh sb="19" eb="22">
      <t>カクブモン</t>
    </rPh>
    <rPh sb="25" eb="27">
      <t>ユウショウ</t>
    </rPh>
    <rPh sb="28" eb="29">
      <t>ジュン</t>
    </rPh>
    <rPh sb="29" eb="31">
      <t>ユウショウ</t>
    </rPh>
    <rPh sb="32" eb="33">
      <t>ダイ</t>
    </rPh>
    <rPh sb="34" eb="35">
      <t>イ</t>
    </rPh>
    <rPh sb="37" eb="38">
      <t>メイ</t>
    </rPh>
    <rPh sb="40" eb="42">
      <t>ヒョウショウ</t>
    </rPh>
    <phoneticPr fontId="5"/>
  </si>
  <si>
    <t>3.　年齢は令和 9 年 4 月 1 日現在で記載すること。</t>
    <phoneticPr fontId="3"/>
  </si>
  <si>
    <t>第 38 回　北海道高齢者剣道大会　申込書</t>
    <rPh sb="0" eb="1">
      <t>ダイ</t>
    </rPh>
    <rPh sb="5" eb="6">
      <t>カイ</t>
    </rPh>
    <rPh sb="7" eb="10">
      <t>ホッカイドウ</t>
    </rPh>
    <rPh sb="10" eb="12">
      <t>コウレイ</t>
    </rPh>
    <rPh sb="12" eb="13">
      <t>シャ</t>
    </rPh>
    <rPh sb="13" eb="15">
      <t>ケンドウ</t>
    </rPh>
    <rPh sb="15" eb="17">
      <t>タイカイ</t>
    </rPh>
    <rPh sb="18" eb="21">
      <t>モウシコミショ</t>
    </rPh>
    <phoneticPr fontId="5"/>
  </si>
  <si>
    <t>3.　年齢は令和 9 年 4 月 1 日現在で記載すること。</t>
    <rPh sb="3" eb="5">
      <t>ネンレイ</t>
    </rPh>
    <rPh sb="6" eb="8">
      <t>レイワ</t>
    </rPh>
    <rPh sb="11" eb="12">
      <t>ネン</t>
    </rPh>
    <rPh sb="15" eb="16">
      <t>ガツ</t>
    </rPh>
    <rPh sb="19" eb="20">
      <t>ニチ</t>
    </rPh>
    <rPh sb="20" eb="22">
      <t>ゲンザイ</t>
    </rPh>
    <rPh sb="23" eb="25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</si>
</sst>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ggge&quot;年&quot;m&quot;月&quot;d&quot;日&quot;\(aaa\)"/>
    <numFmt numFmtId="178" formatCode="[$]ggge&quot;年&quot;m&quot;月&quot;d&quot;日&quot;;@"/>
    <numFmt numFmtId="179" formatCode="&quot;(&quot;ggge&quot;年&quot;m&quot;月&quot;d&quot;日&quot;"/>
    <numFmt numFmtId="180" formatCode="[$-411]ggge&quot;年&quot;m&quot;月&quot;d&quot;日&quot;\(aaa\)"/>
    <numFmt numFmtId="181" formatCode="\(0\)"/>
    <numFmt numFmtId="182" formatCode="m&quot;月&quot;d&quot;日&quot;\(aaa\)"/>
  </numFmts>
  <fonts count="21">
    <font>
      <sz val="11"/>
      <color theme="1"/>
      <name val="Yu Gothic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2"/>
      <charset val="128"/>
    </font>
    <font>
      <sz val="10"/>
      <name val="ＭＳ ゴシック"/>
      <family val="2"/>
      <charset val="128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151">
    <xf numFmtId="0" fontId="0" fillId="0" borderId="0" xfId="0"/>
    <xf numFmtId="0" fontId="4" fillId="0" borderId="0" xfId="2" applyFont="1"/>
    <xf numFmtId="0" fontId="9" fillId="0" borderId="0" xfId="2" applyFont="1"/>
    <xf numFmtId="0" fontId="8" fillId="0" borderId="0" xfId="2" applyFont="1"/>
    <xf numFmtId="0" fontId="8" fillId="0" borderId="2" xfId="2" applyFont="1" applyBorder="1" applyAlignment="1">
      <alignment horizontal="right" vertical="center"/>
    </xf>
    <xf numFmtId="0" fontId="8" fillId="0" borderId="1" xfId="2" applyFont="1" applyBorder="1"/>
    <xf numFmtId="0" fontId="8" fillId="0" borderId="5" xfId="2" applyFont="1" applyBorder="1"/>
    <xf numFmtId="0" fontId="8" fillId="0" borderId="6" xfId="2" applyFont="1" applyBorder="1"/>
    <xf numFmtId="0" fontId="8" fillId="0" borderId="7" xfId="2" applyFont="1" applyBorder="1"/>
    <xf numFmtId="0" fontId="8" fillId="0" borderId="2" xfId="2" applyFont="1" applyBorder="1" applyAlignment="1">
      <alignment horizontal="center" vertical="center"/>
    </xf>
    <xf numFmtId="0" fontId="8" fillId="0" borderId="8" xfId="2" applyFont="1" applyBorder="1"/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vertical="top"/>
    </xf>
    <xf numFmtId="0" fontId="8" fillId="0" borderId="9" xfId="2" applyFont="1" applyBorder="1"/>
    <xf numFmtId="0" fontId="8" fillId="0" borderId="0" xfId="2" applyFont="1" applyAlignment="1">
      <alignment horizontal="center" vertical="center" textRotation="255"/>
    </xf>
    <xf numFmtId="0" fontId="8" fillId="0" borderId="10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 vertical="center" textRotation="255"/>
    </xf>
    <xf numFmtId="0" fontId="8" fillId="0" borderId="11" xfId="2" applyFont="1" applyBorder="1"/>
    <xf numFmtId="0" fontId="8" fillId="0" borderId="12" xfId="2" applyFont="1" applyBorder="1" applyAlignment="1">
      <alignment vertical="center"/>
    </xf>
    <xf numFmtId="0" fontId="7" fillId="0" borderId="0" xfId="2" applyFont="1"/>
    <xf numFmtId="0" fontId="8" fillId="0" borderId="4" xfId="2" applyFont="1" applyBorder="1" applyAlignment="1">
      <alignment horizontal="right" vertical="center"/>
    </xf>
    <xf numFmtId="0" fontId="8" fillId="0" borderId="5" xfId="2" applyFont="1" applyBorder="1" applyAlignment="1">
      <alignment horizontal="left" vertical="center"/>
    </xf>
    <xf numFmtId="0" fontId="8" fillId="0" borderId="13" xfId="2" applyFont="1" applyBorder="1" applyAlignment="1">
      <alignment horizontal="center" vertical="center"/>
    </xf>
    <xf numFmtId="0" fontId="8" fillId="0" borderId="4" xfId="2" applyFont="1" applyBorder="1"/>
    <xf numFmtId="0" fontId="8" fillId="0" borderId="13" xfId="2" applyFont="1" applyBorder="1"/>
    <xf numFmtId="0" fontId="8" fillId="0" borderId="14" xfId="2" applyFont="1" applyBorder="1"/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/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right" vertical="center"/>
    </xf>
    <xf numFmtId="0" fontId="8" fillId="0" borderId="19" xfId="2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13" fillId="0" borderId="0" xfId="2" applyFont="1"/>
    <xf numFmtId="0" fontId="15" fillId="0" borderId="0" xfId="2" applyFont="1"/>
    <xf numFmtId="0" fontId="15" fillId="0" borderId="0" xfId="2" applyFont="1" applyAlignment="1">
      <alignment horizontal="center"/>
    </xf>
    <xf numFmtId="0" fontId="6" fillId="0" borderId="0" xfId="2" applyFont="1" applyAlignment="1">
      <alignment vertical="center"/>
    </xf>
    <xf numFmtId="0" fontId="13" fillId="0" borderId="0" xfId="2" applyFont="1" applyAlignment="1">
      <alignment vertical="top"/>
    </xf>
    <xf numFmtId="57" fontId="19" fillId="0" borderId="0" xfId="3" applyNumberFormat="1" applyFont="1">
      <alignment vertical="center"/>
    </xf>
    <xf numFmtId="0" fontId="19" fillId="0" borderId="0" xfId="3" applyFont="1">
      <alignment vertical="center"/>
    </xf>
    <xf numFmtId="0" fontId="19" fillId="0" borderId="0" xfId="3" applyFont="1" applyFill="1">
      <alignment vertical="center"/>
    </xf>
    <xf numFmtId="57" fontId="19" fillId="0" borderId="0" xfId="3" applyNumberFormat="1" applyFont="1" applyFill="1">
      <alignment vertical="center"/>
    </xf>
    <xf numFmtId="0" fontId="13" fillId="0" borderId="0" xfId="2" applyFont="1" applyFill="1"/>
    <xf numFmtId="0" fontId="14" fillId="0" borderId="0" xfId="2" applyFont="1" applyFill="1"/>
    <xf numFmtId="181" fontId="14" fillId="0" borderId="0" xfId="2" applyNumberFormat="1" applyFont="1" applyFill="1"/>
    <xf numFmtId="49" fontId="10" fillId="0" borderId="0" xfId="2" applyNumberFormat="1" applyFont="1" applyFill="1"/>
    <xf numFmtId="49" fontId="13" fillId="0" borderId="0" xfId="2" applyNumberFormat="1" applyFont="1" applyFill="1"/>
    <xf numFmtId="181" fontId="13" fillId="0" borderId="0" xfId="2" applyNumberFormat="1" applyFont="1" applyFill="1"/>
    <xf numFmtId="49" fontId="15" fillId="0" borderId="0" xfId="2" applyNumberFormat="1" applyFont="1" applyFill="1" applyAlignment="1">
      <alignment horizontal="center"/>
    </xf>
    <xf numFmtId="0" fontId="15" fillId="0" borderId="0" xfId="2" applyFont="1" applyFill="1" applyAlignment="1">
      <alignment horizontal="distributed"/>
    </xf>
    <xf numFmtId="0" fontId="15" fillId="0" borderId="0" xfId="2" applyFont="1" applyFill="1"/>
    <xf numFmtId="181" fontId="15" fillId="0" borderId="0" xfId="2" applyNumberFormat="1" applyFont="1" applyFill="1"/>
    <xf numFmtId="181" fontId="15" fillId="0" borderId="0" xfId="2" applyNumberFormat="1" applyFont="1" applyFill="1" applyAlignment="1">
      <alignment horizontal="left"/>
    </xf>
    <xf numFmtId="0" fontId="15" fillId="0" borderId="0" xfId="2" applyFont="1" applyFill="1" applyAlignment="1">
      <alignment horizontal="left"/>
    </xf>
    <xf numFmtId="4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distributed" vertical="center"/>
    </xf>
    <xf numFmtId="0" fontId="13" fillId="0" borderId="0" xfId="2" applyFont="1" applyFill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76" fontId="13" fillId="0" borderId="0" xfId="2" applyNumberFormat="1" applyFont="1" applyFill="1"/>
    <xf numFmtId="181" fontId="15" fillId="0" borderId="0" xfId="2" applyNumberFormat="1" applyFont="1" applyFill="1" applyAlignment="1">
      <alignment horizontal="distributed"/>
    </xf>
    <xf numFmtId="181" fontId="15" fillId="0" borderId="0" xfId="2" quotePrefix="1" applyNumberFormat="1" applyFont="1" applyFill="1" applyAlignment="1">
      <alignment horizontal="right"/>
    </xf>
    <xf numFmtId="177" fontId="15" fillId="0" borderId="0" xfId="2" applyNumberFormat="1" applyFont="1" applyFill="1"/>
    <xf numFmtId="181" fontId="15" fillId="0" borderId="0" xfId="2" applyNumberFormat="1" applyFont="1" applyFill="1" applyAlignment="1">
      <alignment horizontal="right"/>
    </xf>
    <xf numFmtId="0" fontId="15" fillId="0" borderId="0" xfId="2" applyFont="1" applyFill="1" applyAlignment="1">
      <alignment horizontal="center"/>
    </xf>
    <xf numFmtId="178" fontId="15" fillId="0" borderId="0" xfId="2" applyNumberFormat="1" applyFont="1" applyFill="1"/>
    <xf numFmtId="38" fontId="15" fillId="0" borderId="0" xfId="1" applyFont="1" applyFill="1" applyAlignment="1"/>
    <xf numFmtId="49" fontId="15" fillId="0" borderId="0" xfId="2" applyNumberFormat="1" applyFont="1" applyFill="1"/>
    <xf numFmtId="0" fontId="15" fillId="0" borderId="0" xfId="2" quotePrefix="1" applyFont="1" applyFill="1" applyAlignment="1">
      <alignment horizontal="right"/>
    </xf>
    <xf numFmtId="49" fontId="15" fillId="0" borderId="0" xfId="2" quotePrefix="1" applyNumberFormat="1" applyFont="1" applyFill="1" applyAlignment="1">
      <alignment horizontal="left"/>
    </xf>
    <xf numFmtId="0" fontId="16" fillId="0" borderId="0" xfId="2" applyFont="1" applyFill="1"/>
    <xf numFmtId="181" fontId="15" fillId="0" borderId="4" xfId="2" applyNumberFormat="1" applyFont="1" applyFill="1" applyBorder="1"/>
    <xf numFmtId="0" fontId="15" fillId="0" borderId="1" xfId="2" applyFont="1" applyFill="1" applyBorder="1"/>
    <xf numFmtId="0" fontId="13" fillId="0" borderId="1" xfId="2" applyFont="1" applyFill="1" applyBorder="1" applyAlignment="1">
      <alignment vertical="center"/>
    </xf>
    <xf numFmtId="0" fontId="15" fillId="0" borderId="1" xfId="2" applyFont="1" applyFill="1" applyBorder="1" applyAlignment="1">
      <alignment vertical="center"/>
    </xf>
    <xf numFmtId="0" fontId="15" fillId="0" borderId="6" xfId="2" applyFont="1" applyFill="1" applyBorder="1" applyAlignment="1">
      <alignment vertical="center"/>
    </xf>
    <xf numFmtId="181" fontId="15" fillId="0" borderId="6" xfId="2" applyNumberFormat="1" applyFont="1" applyFill="1" applyBorder="1"/>
    <xf numFmtId="181" fontId="15" fillId="0" borderId="13" xfId="2" applyNumberFormat="1" applyFont="1" applyFill="1" applyBorder="1"/>
    <xf numFmtId="0" fontId="15" fillId="0" borderId="2" xfId="2" applyFont="1" applyFill="1" applyBorder="1"/>
    <xf numFmtId="0" fontId="15" fillId="0" borderId="2" xfId="2" applyFont="1" applyFill="1" applyBorder="1" applyAlignment="1">
      <alignment vertical="center"/>
    </xf>
    <xf numFmtId="0" fontId="13" fillId="0" borderId="0" xfId="2" applyFont="1" applyFill="1" applyAlignment="1"/>
    <xf numFmtId="0" fontId="13" fillId="0" borderId="0" xfId="2" applyFont="1" applyFill="1" applyAlignment="1">
      <alignment horizontal="distributed"/>
    </xf>
    <xf numFmtId="0" fontId="15" fillId="0" borderId="2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left"/>
    </xf>
    <xf numFmtId="0" fontId="15" fillId="0" borderId="5" xfId="2" applyFont="1" applyFill="1" applyBorder="1" applyAlignment="1">
      <alignment vertic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vertical="center"/>
    </xf>
    <xf numFmtId="180" fontId="15" fillId="0" borderId="0" xfId="2" applyNumberFormat="1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right" vertical="center"/>
    </xf>
    <xf numFmtId="177" fontId="15" fillId="0" borderId="0" xfId="2" applyNumberFormat="1" applyFont="1" applyFill="1" applyAlignment="1"/>
    <xf numFmtId="0" fontId="19" fillId="0" borderId="0" xfId="3" applyFont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57" fontId="19" fillId="2" borderId="0" xfId="3" applyNumberFormat="1" applyFont="1" applyFill="1">
      <alignment vertical="center"/>
    </xf>
    <xf numFmtId="0" fontId="19" fillId="2" borderId="0" xfId="3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/>
    </xf>
    <xf numFmtId="57" fontId="19" fillId="3" borderId="0" xfId="3" applyNumberFormat="1" applyFont="1" applyFill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top"/>
    </xf>
    <xf numFmtId="0" fontId="15" fillId="0" borderId="2" xfId="2" applyFont="1" applyFill="1" applyBorder="1" applyAlignment="1">
      <alignment horizontal="distributed" vertical="distributed"/>
    </xf>
    <xf numFmtId="180" fontId="15" fillId="0" borderId="0" xfId="2" applyNumberFormat="1" applyFont="1" applyFill="1" applyBorder="1" applyAlignment="1">
      <alignment horizontal="center" vertical="center"/>
    </xf>
    <xf numFmtId="182" fontId="15" fillId="0" borderId="0" xfId="2" applyNumberFormat="1" applyFont="1" applyFill="1" applyBorder="1" applyAlignment="1">
      <alignment horizontal="left" vertical="center"/>
    </xf>
    <xf numFmtId="182" fontId="15" fillId="0" borderId="7" xfId="2" applyNumberFormat="1" applyFont="1" applyFill="1" applyBorder="1" applyAlignment="1">
      <alignment horizontal="left" vertical="center"/>
    </xf>
    <xf numFmtId="177" fontId="13" fillId="0" borderId="0" xfId="2" applyNumberFormat="1" applyFont="1" applyFill="1" applyAlignment="1">
      <alignment horizontal="left" vertical="center"/>
    </xf>
    <xf numFmtId="177" fontId="20" fillId="0" borderId="0" xfId="0" applyNumberFormat="1" applyFont="1" applyFill="1" applyAlignment="1">
      <alignment horizontal="left" vertical="center"/>
    </xf>
    <xf numFmtId="178" fontId="15" fillId="0" borderId="0" xfId="2" applyNumberFormat="1" applyFont="1" applyFill="1" applyAlignment="1">
      <alignment horizontal="distributed"/>
    </xf>
    <xf numFmtId="179" fontId="15" fillId="0" borderId="0" xfId="2" applyNumberFormat="1" applyFont="1" applyFill="1" applyAlignment="1">
      <alignment horizontal="distributed"/>
    </xf>
    <xf numFmtId="177" fontId="15" fillId="0" borderId="0" xfId="2" applyNumberFormat="1" applyFont="1" applyFill="1" applyAlignment="1">
      <alignment horizontal="center"/>
    </xf>
    <xf numFmtId="177" fontId="13" fillId="0" borderId="0" xfId="2" applyNumberFormat="1" applyFont="1" applyFill="1" applyAlignment="1">
      <alignment horizontal="left"/>
    </xf>
    <xf numFmtId="0" fontId="15" fillId="0" borderId="0" xfId="2" applyFont="1" applyFill="1" applyBorder="1" applyAlignment="1">
      <alignment horizontal="distributed" vertical="distributed"/>
    </xf>
    <xf numFmtId="0" fontId="8" fillId="0" borderId="2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8" xfId="2" applyFont="1" applyBorder="1" applyAlignment="1">
      <alignment horizontal="center" vertical="center" textRotation="255"/>
    </xf>
    <xf numFmtId="0" fontId="8" fillId="0" borderId="9" xfId="2" applyFont="1" applyBorder="1" applyAlignment="1">
      <alignment horizontal="center" vertical="center" textRotation="255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0" fontId="13" fillId="0" borderId="11" xfId="2" applyFont="1" applyBorder="1" applyAlignment="1">
      <alignment horizontal="center" vertical="top"/>
    </xf>
    <xf numFmtId="0" fontId="2" fillId="0" borderId="1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</cellXfs>
  <cellStyles count="4">
    <cellStyle name="桁区切り 2" xfId="1" xr:uid="{42DDDDEF-9C6F-4DC2-94B3-E6ECD109C5FD}"/>
    <cellStyle name="標準" xfId="0" builtinId="0"/>
    <cellStyle name="標準 2" xfId="2" xr:uid="{CD4DC46E-06E2-4B67-9937-8A710FA58173}"/>
    <cellStyle name="標準 3" xfId="3" xr:uid="{59F12F18-0312-4812-9FF1-27D44394C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85A3-A02E-4423-A6E5-494E767B6DB5}">
  <sheetPr>
    <tabColor theme="3" tint="0.39997558519241921"/>
  </sheetPr>
  <dimension ref="A1:S75"/>
  <sheetViews>
    <sheetView tabSelected="1" view="pageBreakPreview" zoomScaleNormal="100" zoomScaleSheetLayoutView="100" workbookViewId="0">
      <selection activeCell="X17" sqref="X17"/>
    </sheetView>
  </sheetViews>
  <sheetFormatPr defaultRowHeight="11.25"/>
  <cols>
    <col min="1" max="1" width="3" style="46" customWidth="1"/>
    <col min="2" max="2" width="8.5" style="42" customWidth="1"/>
    <col min="3" max="3" width="1.375" style="42" customWidth="1"/>
    <col min="4" max="4" width="3" style="47" customWidth="1"/>
    <col min="5" max="8" width="3" style="42" customWidth="1"/>
    <col min="9" max="9" width="4.375" style="42" customWidth="1"/>
    <col min="10" max="10" width="3" style="42" customWidth="1"/>
    <col min="11" max="12" width="5.375" style="42" customWidth="1"/>
    <col min="13" max="13" width="2.625" style="42" customWidth="1"/>
    <col min="14" max="17" width="5" style="42" customWidth="1"/>
    <col min="18" max="18" width="3.5" style="42" customWidth="1"/>
    <col min="19" max="19" width="5" style="42" customWidth="1"/>
    <col min="20" max="21" width="3.75" style="42" customWidth="1"/>
    <col min="22" max="16384" width="9" style="42"/>
  </cols>
  <sheetData>
    <row r="1" spans="1:19" ht="22.5" customHeight="1">
      <c r="A1" s="42"/>
      <c r="B1" s="43"/>
      <c r="C1" s="43"/>
      <c r="D1" s="44"/>
      <c r="E1" s="43"/>
      <c r="F1" s="43"/>
      <c r="G1" s="45" t="s">
        <v>118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3.5" customHeight="1"/>
    <row r="3" spans="1:19" ht="15" customHeight="1">
      <c r="A3" s="48" t="s">
        <v>69</v>
      </c>
      <c r="B3" s="49" t="s">
        <v>11</v>
      </c>
      <c r="C3" s="50"/>
      <c r="D3" s="51" t="s">
        <v>80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5" customHeight="1">
      <c r="B4" s="50"/>
      <c r="C4" s="50"/>
      <c r="D4" s="51" t="s">
        <v>81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15" customHeight="1">
      <c r="A5" s="48" t="s">
        <v>70</v>
      </c>
      <c r="B5" s="49" t="s">
        <v>10</v>
      </c>
      <c r="C5" s="49"/>
      <c r="D5" s="51" t="s">
        <v>86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>
      <c r="A6" s="48" t="s">
        <v>71</v>
      </c>
      <c r="B6" s="49" t="s">
        <v>9</v>
      </c>
      <c r="C6" s="49"/>
      <c r="D6" s="52" t="s">
        <v>64</v>
      </c>
      <c r="E6" s="53"/>
      <c r="F6" s="53"/>
      <c r="G6" s="53"/>
      <c r="H6" s="53"/>
      <c r="I6" s="53"/>
      <c r="J6" s="53"/>
      <c r="K6" s="53"/>
      <c r="L6" s="53"/>
      <c r="M6" s="53"/>
      <c r="N6" s="53"/>
      <c r="P6" s="53"/>
      <c r="Q6" s="53"/>
      <c r="R6" s="53"/>
      <c r="S6" s="53"/>
    </row>
    <row r="7" spans="1:19" s="56" customFormat="1" ht="16.5" customHeight="1">
      <c r="A7" s="54" t="s">
        <v>72</v>
      </c>
      <c r="B7" s="55" t="s">
        <v>8</v>
      </c>
      <c r="C7" s="55"/>
      <c r="D7" s="108">
        <v>46173</v>
      </c>
      <c r="E7" s="109"/>
      <c r="F7" s="109"/>
      <c r="G7" s="109"/>
      <c r="H7" s="109"/>
      <c r="I7" s="56" t="s">
        <v>98</v>
      </c>
      <c r="M7" s="57"/>
      <c r="P7" s="58"/>
      <c r="Q7" s="58"/>
      <c r="R7" s="58"/>
      <c r="S7" s="58"/>
    </row>
    <row r="8" spans="1:19" ht="13.5" customHeight="1">
      <c r="A8" s="48" t="s">
        <v>73</v>
      </c>
      <c r="B8" s="49" t="s">
        <v>7</v>
      </c>
      <c r="C8" s="49"/>
      <c r="D8" s="51" t="s">
        <v>103</v>
      </c>
      <c r="E8" s="59"/>
      <c r="F8" s="59"/>
      <c r="G8" s="59"/>
      <c r="H8" s="59"/>
      <c r="I8" s="59"/>
      <c r="J8" s="59"/>
      <c r="K8" s="59"/>
      <c r="L8" s="59"/>
      <c r="M8" s="59"/>
      <c r="N8" s="50"/>
      <c r="O8" s="50"/>
      <c r="P8" s="50"/>
      <c r="Q8" s="50"/>
      <c r="R8" s="50"/>
      <c r="S8" s="50"/>
    </row>
    <row r="9" spans="1:19" ht="15" customHeight="1">
      <c r="A9" s="48"/>
      <c r="B9" s="49"/>
      <c r="C9" s="49"/>
      <c r="D9" s="60"/>
      <c r="E9" s="50" t="s">
        <v>96</v>
      </c>
      <c r="F9" s="49"/>
      <c r="G9" s="49"/>
      <c r="I9" s="50"/>
      <c r="J9" s="50"/>
      <c r="K9" s="50"/>
      <c r="L9" s="50"/>
      <c r="M9" s="50" t="s">
        <v>95</v>
      </c>
      <c r="N9" s="50"/>
      <c r="O9" s="50"/>
      <c r="P9" s="50"/>
      <c r="Q9" s="50"/>
      <c r="R9" s="50"/>
      <c r="S9" s="50"/>
    </row>
    <row r="10" spans="1:19" ht="15" customHeight="1">
      <c r="A10" s="48"/>
      <c r="B10" s="49"/>
      <c r="C10" s="49"/>
      <c r="D10" s="47" t="s">
        <v>6</v>
      </c>
    </row>
    <row r="11" spans="1:19" ht="15" customHeight="1">
      <c r="A11" s="48" t="s">
        <v>74</v>
      </c>
      <c r="B11" s="49" t="s">
        <v>5</v>
      </c>
      <c r="C11" s="49"/>
    </row>
    <row r="12" spans="1:19" ht="15" customHeight="1">
      <c r="A12" s="42"/>
      <c r="B12" s="49" t="s">
        <v>126</v>
      </c>
      <c r="C12" s="49"/>
      <c r="D12" s="61">
        <v>1</v>
      </c>
      <c r="E12" s="53" t="s">
        <v>93</v>
      </c>
      <c r="F12" s="49"/>
      <c r="I12" s="53"/>
      <c r="J12" s="111">
        <f>K20</f>
        <v>24563</v>
      </c>
      <c r="K12" s="111"/>
      <c r="L12" s="111"/>
      <c r="M12" s="50" t="s">
        <v>92</v>
      </c>
      <c r="N12" s="53"/>
      <c r="O12" s="53"/>
      <c r="P12" s="53"/>
      <c r="Q12" s="53"/>
      <c r="R12" s="53"/>
      <c r="S12" s="53"/>
    </row>
    <row r="13" spans="1:19" ht="15" customHeight="1">
      <c r="A13" s="48"/>
      <c r="B13" s="49"/>
      <c r="C13" s="49"/>
      <c r="D13" s="61">
        <v>2</v>
      </c>
      <c r="E13" s="50" t="s">
        <v>63</v>
      </c>
      <c r="F13" s="49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ht="15" customHeight="1">
      <c r="A14" s="48"/>
      <c r="B14" s="49" t="s">
        <v>54</v>
      </c>
      <c r="C14" s="49"/>
      <c r="D14" s="61">
        <v>1</v>
      </c>
      <c r="E14" s="50" t="s">
        <v>62</v>
      </c>
      <c r="F14" s="49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19" ht="15" customHeight="1">
      <c r="A15" s="48"/>
      <c r="B15" s="49"/>
      <c r="C15" s="49"/>
      <c r="D15" s="61">
        <v>2</v>
      </c>
      <c r="E15" s="50" t="s">
        <v>87</v>
      </c>
      <c r="F15" s="49"/>
      <c r="H15" s="112">
        <f>D7-60</f>
        <v>46113</v>
      </c>
      <c r="I15" s="112"/>
      <c r="J15" s="112"/>
      <c r="K15" s="112"/>
      <c r="L15" s="62" t="s">
        <v>88</v>
      </c>
      <c r="M15" s="50"/>
      <c r="N15" s="50"/>
      <c r="O15" s="50"/>
      <c r="P15" s="50"/>
      <c r="Q15" s="50"/>
      <c r="R15" s="50"/>
      <c r="S15" s="50"/>
    </row>
    <row r="16" spans="1:19" ht="15" customHeight="1">
      <c r="A16" s="48"/>
      <c r="B16" s="49"/>
      <c r="C16" s="49"/>
      <c r="D16" s="61">
        <v>3</v>
      </c>
      <c r="E16" s="50" t="s">
        <v>61</v>
      </c>
      <c r="F16" s="49"/>
      <c r="H16" s="95"/>
      <c r="I16" s="95"/>
      <c r="J16" s="95"/>
      <c r="K16" s="95"/>
      <c r="L16" s="62"/>
      <c r="M16" s="53"/>
      <c r="N16" s="53"/>
      <c r="O16" s="53"/>
      <c r="P16" s="53"/>
      <c r="Q16" s="53"/>
      <c r="R16" s="53"/>
      <c r="S16" s="53"/>
    </row>
    <row r="17" spans="1:19" ht="15" customHeight="1">
      <c r="A17" s="48"/>
      <c r="B17" s="49"/>
      <c r="C17" s="49"/>
      <c r="D17" s="61">
        <v>4</v>
      </c>
      <c r="E17" s="50" t="s">
        <v>60</v>
      </c>
      <c r="F17" s="49"/>
      <c r="H17" s="95"/>
      <c r="I17" s="95"/>
      <c r="J17" s="95"/>
      <c r="K17" s="95"/>
      <c r="L17" s="62"/>
      <c r="M17" s="50"/>
      <c r="N17" s="50"/>
      <c r="O17" s="50"/>
      <c r="P17" s="50"/>
      <c r="Q17" s="50"/>
      <c r="R17" s="50"/>
      <c r="S17" s="50"/>
    </row>
    <row r="18" spans="1:19" ht="15" customHeight="1">
      <c r="A18" s="48" t="s">
        <v>75</v>
      </c>
      <c r="B18" s="49" t="s">
        <v>59</v>
      </c>
      <c r="C18" s="49"/>
      <c r="D18" s="51" t="s">
        <v>58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5" customHeight="1">
      <c r="A19" s="48"/>
      <c r="B19" s="49" t="s">
        <v>126</v>
      </c>
      <c r="C19" s="49"/>
      <c r="D19" s="63" t="s">
        <v>83</v>
      </c>
      <c r="E19" s="50" t="s">
        <v>57</v>
      </c>
      <c r="G19" s="50"/>
      <c r="H19" s="50"/>
      <c r="I19" s="50"/>
      <c r="J19" s="50"/>
      <c r="K19" s="50"/>
      <c r="L19" s="50"/>
      <c r="O19" s="50"/>
      <c r="P19" s="50"/>
      <c r="Q19" s="50"/>
      <c r="R19" s="50"/>
      <c r="S19" s="50"/>
    </row>
    <row r="20" spans="1:19" ht="15" customHeight="1">
      <c r="A20" s="48"/>
      <c r="B20" s="49"/>
      <c r="C20" s="49"/>
      <c r="D20" s="63" t="s">
        <v>89</v>
      </c>
      <c r="E20" s="110">
        <v>22738</v>
      </c>
      <c r="F20" s="110"/>
      <c r="G20" s="110"/>
      <c r="H20" s="110"/>
      <c r="I20" s="110"/>
      <c r="J20" s="64" t="s">
        <v>90</v>
      </c>
      <c r="K20" s="110">
        <f>EDATE(E20,60)-1</f>
        <v>24563</v>
      </c>
      <c r="L20" s="110"/>
      <c r="M20" s="110"/>
      <c r="N20" s="65" t="s">
        <v>91</v>
      </c>
      <c r="O20" s="65"/>
      <c r="P20" s="50"/>
      <c r="Q20" s="50"/>
      <c r="R20" s="50"/>
      <c r="S20" s="50"/>
    </row>
    <row r="21" spans="1:19" ht="15" customHeight="1">
      <c r="A21" s="48"/>
      <c r="B21" s="49"/>
      <c r="C21" s="49"/>
      <c r="D21" s="63" t="s">
        <v>84</v>
      </c>
      <c r="E21" s="50" t="s">
        <v>56</v>
      </c>
      <c r="G21" s="50"/>
      <c r="H21" s="50"/>
      <c r="I21" s="50"/>
      <c r="J21" s="50"/>
      <c r="K21" s="50"/>
      <c r="L21" s="50"/>
      <c r="O21" s="50"/>
      <c r="P21" s="50"/>
      <c r="Q21" s="50"/>
      <c r="R21" s="50"/>
      <c r="S21" s="50"/>
    </row>
    <row r="22" spans="1:19" ht="15" customHeight="1">
      <c r="A22" s="48"/>
      <c r="B22" s="49"/>
      <c r="C22" s="49"/>
      <c r="D22" s="63" t="s">
        <v>89</v>
      </c>
      <c r="E22" s="110">
        <f>EDATE(E20,-60)</f>
        <v>20912</v>
      </c>
      <c r="F22" s="110"/>
      <c r="G22" s="110"/>
      <c r="H22" s="110"/>
      <c r="I22" s="110"/>
      <c r="J22" s="64" t="s">
        <v>90</v>
      </c>
      <c r="K22" s="110">
        <f>EDATE(E22,60)-1</f>
        <v>22737</v>
      </c>
      <c r="L22" s="110"/>
      <c r="M22" s="110"/>
      <c r="N22" s="65" t="s">
        <v>91</v>
      </c>
      <c r="O22" s="65"/>
      <c r="P22" s="50"/>
      <c r="Q22" s="50"/>
      <c r="R22" s="50"/>
      <c r="S22" s="50"/>
    </row>
    <row r="23" spans="1:19" ht="15" customHeight="1">
      <c r="A23" s="48"/>
      <c r="B23" s="49"/>
      <c r="C23" s="49"/>
      <c r="D23" s="63" t="s">
        <v>85</v>
      </c>
      <c r="E23" s="50" t="s">
        <v>55</v>
      </c>
      <c r="G23" s="50"/>
      <c r="H23" s="50"/>
      <c r="I23" s="50"/>
      <c r="J23" s="50"/>
      <c r="K23" s="50"/>
      <c r="L23" s="50"/>
      <c r="O23" s="50"/>
      <c r="P23" s="50"/>
      <c r="Q23" s="50"/>
      <c r="R23" s="50"/>
      <c r="S23" s="50"/>
    </row>
    <row r="24" spans="1:19" ht="15" customHeight="1">
      <c r="A24" s="48"/>
      <c r="B24" s="49"/>
      <c r="C24" s="49"/>
      <c r="D24" s="63" t="s">
        <v>89</v>
      </c>
      <c r="E24" s="110">
        <f>E22-1</f>
        <v>20911</v>
      </c>
      <c r="F24" s="110"/>
      <c r="G24" s="110"/>
      <c r="H24" s="110"/>
      <c r="I24" s="110"/>
      <c r="J24" s="50" t="s">
        <v>92</v>
      </c>
      <c r="K24" s="50"/>
      <c r="L24" s="50"/>
      <c r="O24" s="50"/>
      <c r="P24" s="50"/>
      <c r="Q24" s="50"/>
      <c r="R24" s="50"/>
      <c r="S24" s="50"/>
    </row>
    <row r="25" spans="1:19" ht="15" customHeight="1">
      <c r="A25" s="48"/>
      <c r="B25" s="49" t="s">
        <v>54</v>
      </c>
      <c r="C25" s="49"/>
      <c r="D25" s="63" t="s">
        <v>83</v>
      </c>
      <c r="E25" s="50" t="s">
        <v>53</v>
      </c>
      <c r="G25" s="50"/>
      <c r="H25" s="50"/>
      <c r="I25" s="50"/>
      <c r="J25" s="50"/>
      <c r="K25" s="50"/>
      <c r="L25" s="50"/>
      <c r="O25" s="50"/>
      <c r="P25" s="50"/>
      <c r="Q25" s="50"/>
      <c r="R25" s="50"/>
      <c r="S25" s="50"/>
    </row>
    <row r="26" spans="1:19" ht="15" customHeight="1">
      <c r="A26" s="48"/>
      <c r="B26" s="49"/>
      <c r="C26" s="49"/>
      <c r="D26" s="63" t="s">
        <v>89</v>
      </c>
      <c r="E26" s="110">
        <f>EDATE(K26,-120)+1</f>
        <v>24199</v>
      </c>
      <c r="F26" s="110"/>
      <c r="G26" s="110"/>
      <c r="H26" s="110"/>
      <c r="I26" s="110"/>
      <c r="J26" s="64" t="s">
        <v>90</v>
      </c>
      <c r="K26" s="110">
        <f>EDATE(D7,-602)+1</f>
        <v>27851</v>
      </c>
      <c r="L26" s="110"/>
      <c r="M26" s="110"/>
      <c r="N26" s="65" t="s">
        <v>91</v>
      </c>
      <c r="O26" s="65"/>
      <c r="P26" s="50"/>
      <c r="Q26" s="50"/>
      <c r="R26" s="50"/>
      <c r="S26" s="50"/>
    </row>
    <row r="27" spans="1:19" ht="15" customHeight="1">
      <c r="A27" s="48"/>
      <c r="B27" s="49"/>
      <c r="C27" s="49"/>
      <c r="D27" s="63" t="s">
        <v>84</v>
      </c>
      <c r="E27" s="50" t="s">
        <v>52</v>
      </c>
      <c r="G27" s="50"/>
      <c r="H27" s="50"/>
      <c r="I27" s="50"/>
      <c r="J27" s="50"/>
      <c r="K27" s="50"/>
      <c r="L27" s="50"/>
      <c r="O27" s="50"/>
      <c r="P27" s="50"/>
      <c r="Q27" s="50"/>
      <c r="R27" s="50"/>
      <c r="S27" s="50"/>
    </row>
    <row r="28" spans="1:19" ht="15" customHeight="1">
      <c r="A28" s="48"/>
      <c r="B28" s="49"/>
      <c r="C28" s="49"/>
      <c r="D28" s="63" t="s">
        <v>67</v>
      </c>
      <c r="E28" s="110">
        <f>E26-1</f>
        <v>24198</v>
      </c>
      <c r="F28" s="110"/>
      <c r="G28" s="110"/>
      <c r="H28" s="110"/>
      <c r="I28" s="110"/>
      <c r="J28" s="50" t="s">
        <v>92</v>
      </c>
      <c r="K28" s="50"/>
      <c r="L28" s="50"/>
      <c r="O28" s="53"/>
      <c r="P28" s="53"/>
      <c r="Q28" s="53"/>
      <c r="R28" s="53"/>
      <c r="S28" s="53"/>
    </row>
    <row r="29" spans="1:19" ht="15" customHeight="1">
      <c r="A29" s="48" t="s">
        <v>76</v>
      </c>
      <c r="B29" s="49" t="s">
        <v>51</v>
      </c>
      <c r="C29" s="49"/>
      <c r="D29" s="50" t="s">
        <v>100</v>
      </c>
      <c r="E29" s="50"/>
      <c r="F29" s="50"/>
      <c r="G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15" customHeight="1">
      <c r="A30" s="48"/>
      <c r="B30" s="49"/>
      <c r="C30" s="49"/>
      <c r="D30" s="50" t="s">
        <v>99</v>
      </c>
      <c r="E30" s="66"/>
      <c r="F30" s="66"/>
      <c r="G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ht="15" customHeight="1">
      <c r="A31" s="48" t="s">
        <v>77</v>
      </c>
      <c r="B31" s="49" t="s">
        <v>50</v>
      </c>
      <c r="C31" s="49"/>
      <c r="D31" s="51" t="s">
        <v>49</v>
      </c>
      <c r="E31" s="50"/>
      <c r="F31" s="50"/>
      <c r="G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15" customHeight="1">
      <c r="A32" s="48" t="s">
        <v>78</v>
      </c>
      <c r="B32" s="49" t="s">
        <v>48</v>
      </c>
      <c r="C32" s="49"/>
      <c r="D32" s="51" t="s">
        <v>47</v>
      </c>
      <c r="E32" s="50"/>
      <c r="F32" s="50"/>
      <c r="G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ht="15" customHeight="1">
      <c r="A33" s="48"/>
      <c r="B33" s="49"/>
      <c r="C33" s="49"/>
      <c r="D33" s="51" t="s">
        <v>127</v>
      </c>
      <c r="E33" s="50"/>
      <c r="F33" s="50"/>
      <c r="G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5" customHeight="1">
      <c r="A34" s="48" t="s">
        <v>79</v>
      </c>
      <c r="B34" s="49" t="s">
        <v>4</v>
      </c>
      <c r="C34" s="49"/>
      <c r="D34" s="51" t="s">
        <v>46</v>
      </c>
      <c r="E34" s="50"/>
      <c r="F34" s="50"/>
      <c r="G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80" customFormat="1" ht="15" customHeight="1">
      <c r="A35" s="48" t="s">
        <v>120</v>
      </c>
      <c r="B35" s="81" t="s">
        <v>123</v>
      </c>
      <c r="C35" s="81"/>
      <c r="D35" s="113">
        <f>D7-25</f>
        <v>46148</v>
      </c>
      <c r="E35" s="113"/>
      <c r="F35" s="113"/>
      <c r="G35" s="113"/>
      <c r="H35" s="113"/>
    </row>
    <row r="36" spans="1:19" ht="15" customHeight="1">
      <c r="A36" s="48" t="s">
        <v>121</v>
      </c>
      <c r="B36" s="49" t="s">
        <v>3</v>
      </c>
      <c r="C36" s="49"/>
      <c r="D36" s="61">
        <v>1</v>
      </c>
      <c r="E36" s="50" t="s">
        <v>45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5" customHeight="1">
      <c r="A37" s="48"/>
      <c r="B37" s="49"/>
      <c r="C37" s="49"/>
      <c r="D37" s="61"/>
      <c r="E37" s="50" t="s">
        <v>44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5" customHeight="1">
      <c r="A38" s="67"/>
      <c r="B38" s="50"/>
      <c r="C38" s="50"/>
      <c r="D38" s="61">
        <v>2</v>
      </c>
      <c r="E38" s="50" t="s">
        <v>124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5" customHeight="1">
      <c r="A39" s="67"/>
      <c r="B39" s="50"/>
      <c r="C39" s="50"/>
      <c r="D39" s="63"/>
      <c r="E39" s="50" t="s">
        <v>43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5" customHeight="1">
      <c r="A40" s="67"/>
      <c r="B40" s="50"/>
      <c r="C40" s="50"/>
      <c r="D40" s="61">
        <v>3</v>
      </c>
      <c r="E40" s="50" t="s">
        <v>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ht="15" customHeight="1">
      <c r="A41" s="48" t="s">
        <v>105</v>
      </c>
      <c r="B41" s="50" t="s">
        <v>104</v>
      </c>
      <c r="C41" s="50"/>
      <c r="D41" s="68"/>
      <c r="E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ht="15" customHeight="1">
      <c r="A42" s="48"/>
      <c r="B42" s="50"/>
      <c r="C42" s="50"/>
      <c r="D42" s="69" t="s">
        <v>115</v>
      </c>
      <c r="E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ht="15" customHeight="1">
      <c r="A43" s="48"/>
      <c r="B43" s="50"/>
      <c r="C43" s="50"/>
      <c r="D43" s="69" t="s">
        <v>116</v>
      </c>
      <c r="E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5" customHeight="1">
      <c r="A44" s="48"/>
      <c r="B44" s="50"/>
      <c r="C44" s="50"/>
      <c r="D44" s="69" t="s">
        <v>117</v>
      </c>
      <c r="E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5" customHeight="1">
      <c r="A45" s="48" t="s">
        <v>122</v>
      </c>
      <c r="B45" s="49" t="s">
        <v>1</v>
      </c>
      <c r="C45" s="50"/>
      <c r="D45" s="61">
        <v>1</v>
      </c>
      <c r="E45" s="50" t="s">
        <v>42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ht="15" customHeight="1">
      <c r="A46" s="67"/>
      <c r="B46" s="50"/>
      <c r="C46" s="50"/>
      <c r="D46" s="63"/>
      <c r="E46" s="50" t="s">
        <v>41</v>
      </c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spans="1:19" ht="15" customHeight="1">
      <c r="A47" s="67"/>
      <c r="B47" s="50"/>
      <c r="C47" s="50"/>
      <c r="D47" s="61">
        <v>2</v>
      </c>
      <c r="E47" s="50" t="s">
        <v>40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5" customHeight="1">
      <c r="A48" s="67"/>
      <c r="B48" s="50"/>
      <c r="C48" s="50"/>
      <c r="D48" s="61">
        <v>3</v>
      </c>
      <c r="E48" s="50" t="s">
        <v>39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ht="15" customHeight="1">
      <c r="A49" s="67"/>
      <c r="B49" s="50"/>
      <c r="C49" s="50"/>
      <c r="D49" s="61">
        <v>4</v>
      </c>
      <c r="E49" s="50" t="s">
        <v>38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ht="15" customHeight="1">
      <c r="A50" s="67"/>
      <c r="B50" s="50"/>
      <c r="C50" s="50"/>
      <c r="D50" s="61">
        <v>5</v>
      </c>
      <c r="E50" s="50" t="s">
        <v>0</v>
      </c>
      <c r="I50" s="50"/>
      <c r="J50" s="50"/>
      <c r="K50" s="50"/>
      <c r="L50" s="50"/>
      <c r="M50" s="50"/>
      <c r="N50" s="50"/>
      <c r="O50" s="50"/>
      <c r="S50" s="50"/>
    </row>
    <row r="51" spans="1:19" ht="7.5" customHeight="1">
      <c r="A51" s="67"/>
      <c r="B51" s="50"/>
      <c r="C51" s="50"/>
      <c r="D51" s="61"/>
      <c r="E51" s="50"/>
      <c r="I51" s="50"/>
      <c r="J51" s="50"/>
      <c r="K51" s="50"/>
      <c r="L51" s="50"/>
      <c r="M51" s="50"/>
      <c r="N51" s="50"/>
      <c r="O51" s="50"/>
      <c r="S51" s="50"/>
    </row>
    <row r="52" spans="1:19" ht="15" customHeight="1">
      <c r="A52" s="67"/>
      <c r="B52" s="50"/>
      <c r="C52" s="50"/>
      <c r="D52" s="71"/>
      <c r="E52" s="72"/>
      <c r="F52" s="73" t="s">
        <v>119</v>
      </c>
      <c r="G52" s="73"/>
      <c r="H52" s="73"/>
      <c r="I52" s="74"/>
      <c r="J52" s="74"/>
      <c r="K52" s="74"/>
      <c r="L52" s="74"/>
      <c r="M52" s="74"/>
      <c r="N52" s="73"/>
      <c r="O52" s="73"/>
      <c r="P52" s="84"/>
      <c r="Q52" s="75"/>
      <c r="R52" s="58"/>
      <c r="S52" s="58"/>
    </row>
    <row r="53" spans="1:19" ht="15" customHeight="1">
      <c r="A53" s="67"/>
      <c r="B53" s="50"/>
      <c r="C53" s="50"/>
      <c r="D53" s="76"/>
      <c r="E53" s="85"/>
      <c r="F53" s="86"/>
      <c r="G53" s="86"/>
      <c r="H53" s="114" t="s">
        <v>94</v>
      </c>
      <c r="I53" s="114"/>
      <c r="J53" s="105">
        <v>46333</v>
      </c>
      <c r="K53" s="105"/>
      <c r="L53" s="105"/>
      <c r="M53" s="87" t="s">
        <v>125</v>
      </c>
      <c r="N53" s="106">
        <f>J53+2</f>
        <v>46335</v>
      </c>
      <c r="O53" s="106"/>
      <c r="P53" s="107"/>
      <c r="Q53" s="75"/>
      <c r="R53" s="58"/>
      <c r="S53" s="58"/>
    </row>
    <row r="54" spans="1:19" ht="15" customHeight="1">
      <c r="A54" s="67"/>
      <c r="B54" s="50"/>
      <c r="C54" s="50"/>
      <c r="D54" s="77"/>
      <c r="E54" s="78"/>
      <c r="F54" s="79"/>
      <c r="G54" s="79"/>
      <c r="H54" s="104" t="s">
        <v>37</v>
      </c>
      <c r="I54" s="104"/>
      <c r="J54" s="82" t="s">
        <v>106</v>
      </c>
      <c r="K54" s="83"/>
      <c r="L54" s="82"/>
      <c r="M54" s="82"/>
      <c r="N54" s="79"/>
      <c r="O54" s="79"/>
      <c r="P54" s="88"/>
      <c r="Q54" s="75"/>
      <c r="R54" s="58"/>
      <c r="S54" s="58"/>
    </row>
    <row r="55" spans="1:19" ht="18.75" customHeight="1">
      <c r="A55" s="67"/>
      <c r="B55" s="50"/>
      <c r="C55" s="50"/>
      <c r="D55" s="51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ht="18.75" customHeight="1">
      <c r="A56" s="67"/>
      <c r="B56" s="50"/>
      <c r="C56" s="50"/>
      <c r="D56" s="51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8.75" customHeight="1">
      <c r="A57" s="67"/>
      <c r="B57" s="50"/>
      <c r="C57" s="50"/>
      <c r="D57" s="51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8.75" customHeight="1">
      <c r="A58" s="67"/>
      <c r="B58" s="50"/>
      <c r="C58" s="50"/>
      <c r="D58" s="51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8.75" customHeight="1">
      <c r="A59" s="67"/>
      <c r="B59" s="50"/>
      <c r="C59" s="50"/>
      <c r="D59" s="51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8.75" customHeight="1">
      <c r="A60" s="67"/>
      <c r="B60" s="50"/>
      <c r="C60" s="50"/>
      <c r="D60" s="51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8.75" customHeight="1">
      <c r="A61" s="67"/>
      <c r="B61" s="50"/>
      <c r="C61" s="50"/>
      <c r="D61" s="51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8.75" customHeight="1">
      <c r="A62" s="67"/>
      <c r="B62" s="50"/>
      <c r="C62" s="50"/>
      <c r="D62" s="51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8.75" customHeight="1">
      <c r="A63" s="67"/>
      <c r="B63" s="50"/>
      <c r="C63" s="50"/>
      <c r="D63" s="51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ht="18.75" customHeight="1">
      <c r="A64" s="67"/>
      <c r="B64" s="50"/>
      <c r="C64" s="50"/>
      <c r="D64" s="51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  <row r="65" spans="1:19" ht="18.75" customHeight="1">
      <c r="A65" s="67"/>
      <c r="B65" s="50"/>
      <c r="C65" s="50"/>
      <c r="D65" s="51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</row>
    <row r="66" spans="1:19" ht="18.75" customHeight="1">
      <c r="A66" s="67"/>
      <c r="B66" s="50"/>
      <c r="C66" s="50"/>
      <c r="D66" s="51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</sheetData>
  <mergeCells count="16">
    <mergeCell ref="H54:I54"/>
    <mergeCell ref="J53:L53"/>
    <mergeCell ref="N53:P53"/>
    <mergeCell ref="D7:H7"/>
    <mergeCell ref="E20:I20"/>
    <mergeCell ref="K20:M20"/>
    <mergeCell ref="E22:I22"/>
    <mergeCell ref="K22:M22"/>
    <mergeCell ref="E24:I24"/>
    <mergeCell ref="E26:I26"/>
    <mergeCell ref="K26:M26"/>
    <mergeCell ref="E28:I28"/>
    <mergeCell ref="J12:L12"/>
    <mergeCell ref="H15:K15"/>
    <mergeCell ref="D35:H35"/>
    <mergeCell ref="H53:I53"/>
  </mergeCells>
  <phoneticPr fontId="3"/>
  <pageMargins left="0.59055118110236227" right="0" top="0.59055118110236227" bottom="0.19685039370078741" header="0.51181102362204722" footer="0.51181102362204722"/>
  <pageSetup paperSize="9" scale="98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5DF4-C381-4A8A-89CD-E7A3B44B1DD1}">
  <sheetPr>
    <tabColor theme="3" tint="0.39997558519241921"/>
  </sheetPr>
  <dimension ref="A1:R37"/>
  <sheetViews>
    <sheetView view="pageBreakPreview" zoomScaleNormal="100" zoomScaleSheetLayoutView="100" workbookViewId="0">
      <selection activeCell="X17" sqref="X17"/>
    </sheetView>
  </sheetViews>
  <sheetFormatPr defaultRowHeight="12"/>
  <cols>
    <col min="1" max="1" width="3.5" style="2" customWidth="1"/>
    <col min="2" max="2" width="4.625" style="2" customWidth="1"/>
    <col min="3" max="3" width="3.125" style="2" customWidth="1"/>
    <col min="4" max="4" width="1.625" style="2" customWidth="1"/>
    <col min="5" max="5" width="16.625" style="2" customWidth="1"/>
    <col min="6" max="6" width="3" style="2" customWidth="1"/>
    <col min="7" max="7" width="1.625" style="2" customWidth="1"/>
    <col min="8" max="8" width="12" style="2" customWidth="1"/>
    <col min="9" max="9" width="7.875" style="2" customWidth="1"/>
    <col min="10" max="10" width="22.375" style="2" customWidth="1"/>
    <col min="11" max="11" width="2" style="2" customWidth="1"/>
    <col min="12" max="12" width="1.375" style="2" customWidth="1"/>
    <col min="13" max="13" width="1.75" style="2" customWidth="1"/>
    <col min="14" max="16384" width="9" style="2"/>
  </cols>
  <sheetData>
    <row r="1" spans="1:18" s="3" customFormat="1" ht="23.25" customHeight="1">
      <c r="B1" s="131" t="s">
        <v>129</v>
      </c>
      <c r="C1" s="131"/>
      <c r="D1" s="131"/>
      <c r="E1" s="131"/>
      <c r="F1" s="131"/>
      <c r="G1" s="131"/>
      <c r="H1" s="131"/>
      <c r="I1" s="131"/>
      <c r="J1" s="131"/>
      <c r="K1" s="20"/>
    </row>
    <row r="2" spans="1:18" s="3" customFormat="1" ht="16.5" customHeight="1"/>
    <row r="3" spans="1:18" s="3" customFormat="1" ht="16.5" customHeight="1"/>
    <row r="4" spans="1:18" s="3" customFormat="1" ht="16.5" customHeight="1">
      <c r="H4" s="132" t="s">
        <v>36</v>
      </c>
      <c r="I4" s="132"/>
      <c r="J4" s="132"/>
      <c r="K4" s="132"/>
      <c r="L4" s="132"/>
    </row>
    <row r="5" spans="1:18" s="3" customFormat="1" ht="16.5" customHeight="1">
      <c r="A5" s="133" t="s">
        <v>35</v>
      </c>
      <c r="B5" s="133"/>
      <c r="C5" s="133"/>
      <c r="D5" s="133"/>
      <c r="E5" s="133"/>
      <c r="F5" s="133"/>
      <c r="H5" s="93"/>
      <c r="I5" s="93"/>
      <c r="J5" s="93"/>
      <c r="K5" s="93"/>
    </row>
    <row r="6" spans="1:18" s="3" customFormat="1" ht="16.5" customHeight="1"/>
    <row r="7" spans="1:18" s="3" customFormat="1" ht="16.5" customHeight="1"/>
    <row r="8" spans="1:18" s="3" customFormat="1" ht="16.5" customHeight="1">
      <c r="J8" s="4" t="s">
        <v>34</v>
      </c>
      <c r="K8" s="134" t="s">
        <v>33</v>
      </c>
      <c r="L8" s="134"/>
    </row>
    <row r="9" spans="1:18" s="3" customFormat="1" ht="16.5" customHeight="1">
      <c r="J9" s="94"/>
      <c r="K9" s="94"/>
      <c r="L9" s="94"/>
    </row>
    <row r="10" spans="1:18" s="1" customFormat="1" ht="30" customHeight="1">
      <c r="A10" s="135" t="s">
        <v>32</v>
      </c>
      <c r="B10" s="136"/>
      <c r="C10" s="136"/>
      <c r="D10" s="137"/>
      <c r="E10" s="141" t="s">
        <v>65</v>
      </c>
      <c r="F10" s="142"/>
      <c r="G10" s="142"/>
      <c r="H10" s="142"/>
      <c r="I10" s="142"/>
      <c r="J10" s="142"/>
      <c r="K10" s="142"/>
      <c r="L10" s="143"/>
      <c r="M10" s="36"/>
      <c r="N10" s="36"/>
      <c r="O10" s="36"/>
      <c r="P10" s="36"/>
      <c r="Q10" s="36"/>
      <c r="R10" s="36"/>
    </row>
    <row r="11" spans="1:18" s="1" customFormat="1" ht="17.25" customHeight="1">
      <c r="A11" s="138"/>
      <c r="B11" s="139"/>
      <c r="C11" s="139"/>
      <c r="D11" s="140"/>
      <c r="E11" s="144" t="s">
        <v>107</v>
      </c>
      <c r="F11" s="145"/>
      <c r="G11" s="145"/>
      <c r="H11" s="145"/>
      <c r="I11" s="145"/>
      <c r="J11" s="145"/>
      <c r="K11" s="145"/>
      <c r="L11" s="146"/>
      <c r="M11" s="37"/>
      <c r="N11" s="103"/>
      <c r="O11" s="103"/>
      <c r="P11" s="103"/>
      <c r="Q11" s="103"/>
      <c r="R11" s="103"/>
    </row>
    <row r="12" spans="1:18" s="3" customFormat="1"/>
    <row r="13" spans="1:18" s="3" customFormat="1" ht="22.5" customHeight="1">
      <c r="A13" s="123" t="s">
        <v>31</v>
      </c>
      <c r="B13" s="125" t="s">
        <v>30</v>
      </c>
      <c r="C13" s="126"/>
      <c r="D13" s="5"/>
      <c r="E13" s="127" t="s">
        <v>29</v>
      </c>
      <c r="F13" s="127"/>
      <c r="G13" s="91"/>
      <c r="H13" s="90" t="s">
        <v>28</v>
      </c>
      <c r="I13" s="120" t="s">
        <v>27</v>
      </c>
      <c r="J13" s="91" t="s">
        <v>26</v>
      </c>
      <c r="K13" s="5"/>
      <c r="L13" s="6"/>
    </row>
    <row r="14" spans="1:18" s="3" customFormat="1" ht="22.5" customHeight="1">
      <c r="A14" s="124"/>
      <c r="B14" s="128" t="s">
        <v>25</v>
      </c>
      <c r="C14" s="129"/>
      <c r="E14" s="130" t="s">
        <v>24</v>
      </c>
      <c r="F14" s="130"/>
      <c r="G14" s="92"/>
      <c r="H14" s="23" t="s">
        <v>23</v>
      </c>
      <c r="I14" s="121"/>
      <c r="J14" s="92" t="s">
        <v>22</v>
      </c>
      <c r="L14" s="8"/>
    </row>
    <row r="15" spans="1:18" s="3" customFormat="1" ht="22.5" customHeight="1">
      <c r="A15" s="120">
        <v>1</v>
      </c>
      <c r="B15" s="24"/>
      <c r="C15" s="91" t="s">
        <v>21</v>
      </c>
      <c r="D15" s="21" t="s">
        <v>67</v>
      </c>
      <c r="E15" s="11"/>
      <c r="F15" s="11"/>
      <c r="G15" s="22" t="s">
        <v>68</v>
      </c>
      <c r="H15" s="32" t="s">
        <v>82</v>
      </c>
      <c r="I15" s="10"/>
      <c r="J15" s="12" t="s">
        <v>20</v>
      </c>
      <c r="K15" s="5"/>
      <c r="L15" s="6"/>
    </row>
    <row r="16" spans="1:18" s="3" customFormat="1" ht="22.5" customHeight="1">
      <c r="A16" s="121"/>
      <c r="B16" s="26"/>
      <c r="C16" s="27" t="s">
        <v>19</v>
      </c>
      <c r="D16" s="7"/>
      <c r="F16" s="14"/>
      <c r="G16" s="8"/>
      <c r="H16" s="30" t="s">
        <v>18</v>
      </c>
      <c r="I16" s="13"/>
      <c r="J16" s="122" t="s">
        <v>97</v>
      </c>
      <c r="K16" s="122"/>
      <c r="L16" s="8"/>
    </row>
    <row r="17" spans="1:12" s="3" customFormat="1" ht="22.5" customHeight="1">
      <c r="A17" s="120">
        <v>2</v>
      </c>
      <c r="B17" s="28"/>
      <c r="C17" s="29" t="s">
        <v>21</v>
      </c>
      <c r="D17" s="21" t="s">
        <v>67</v>
      </c>
      <c r="E17" s="11"/>
      <c r="F17" s="11"/>
      <c r="G17" s="22" t="s">
        <v>68</v>
      </c>
      <c r="H17" s="32" t="s">
        <v>82</v>
      </c>
      <c r="I17" s="10"/>
      <c r="J17" s="12" t="s">
        <v>20</v>
      </c>
      <c r="K17" s="5"/>
      <c r="L17" s="6"/>
    </row>
    <row r="18" spans="1:12" s="3" customFormat="1" ht="22.5" customHeight="1">
      <c r="A18" s="121"/>
      <c r="B18" s="25"/>
      <c r="C18" s="92" t="s">
        <v>19</v>
      </c>
      <c r="D18" s="7"/>
      <c r="F18" s="14"/>
      <c r="G18" s="8"/>
      <c r="H18" s="30" t="s">
        <v>18</v>
      </c>
      <c r="I18" s="13"/>
      <c r="J18" s="122" t="s">
        <v>97</v>
      </c>
      <c r="K18" s="122"/>
      <c r="L18" s="8"/>
    </row>
    <row r="19" spans="1:12" s="3" customFormat="1" ht="22.5" customHeight="1">
      <c r="A19" s="120">
        <v>3</v>
      </c>
      <c r="B19" s="24"/>
      <c r="C19" s="91" t="s">
        <v>21</v>
      </c>
      <c r="D19" s="21" t="s">
        <v>67</v>
      </c>
      <c r="E19" s="11"/>
      <c r="F19" s="11"/>
      <c r="G19" s="22" t="s">
        <v>68</v>
      </c>
      <c r="H19" s="32" t="s">
        <v>82</v>
      </c>
      <c r="I19" s="10"/>
      <c r="J19" s="12" t="s">
        <v>20</v>
      </c>
      <c r="K19" s="5"/>
      <c r="L19" s="6"/>
    </row>
    <row r="20" spans="1:12" s="3" customFormat="1" ht="22.5" customHeight="1">
      <c r="A20" s="121"/>
      <c r="B20" s="26"/>
      <c r="C20" s="27" t="s">
        <v>19</v>
      </c>
      <c r="D20" s="7"/>
      <c r="F20" s="14"/>
      <c r="G20" s="8"/>
      <c r="H20" s="30" t="s">
        <v>18</v>
      </c>
      <c r="I20" s="13"/>
      <c r="J20" s="122" t="s">
        <v>97</v>
      </c>
      <c r="K20" s="122"/>
      <c r="L20" s="8"/>
    </row>
    <row r="21" spans="1:12" s="3" customFormat="1" ht="22.5" customHeight="1">
      <c r="A21" s="120">
        <v>4</v>
      </c>
      <c r="B21" s="28"/>
      <c r="C21" s="29" t="s">
        <v>21</v>
      </c>
      <c r="D21" s="21" t="s">
        <v>67</v>
      </c>
      <c r="E21" s="11"/>
      <c r="F21" s="11"/>
      <c r="G21" s="22" t="s">
        <v>68</v>
      </c>
      <c r="H21" s="32" t="s">
        <v>82</v>
      </c>
      <c r="I21" s="10"/>
      <c r="J21" s="12" t="s">
        <v>20</v>
      </c>
      <c r="K21" s="5"/>
      <c r="L21" s="6"/>
    </row>
    <row r="22" spans="1:12" s="3" customFormat="1" ht="22.5" customHeight="1">
      <c r="A22" s="121"/>
      <c r="B22" s="25"/>
      <c r="C22" s="92" t="s">
        <v>19</v>
      </c>
      <c r="D22" s="7"/>
      <c r="F22" s="14"/>
      <c r="G22" s="8"/>
      <c r="H22" s="30" t="s">
        <v>18</v>
      </c>
      <c r="I22" s="13"/>
      <c r="J22" s="122" t="s">
        <v>97</v>
      </c>
      <c r="K22" s="122"/>
      <c r="L22" s="8"/>
    </row>
    <row r="23" spans="1:12" s="3" customFormat="1" ht="22.5" customHeight="1">
      <c r="A23" s="120">
        <v>5</v>
      </c>
      <c r="B23" s="24"/>
      <c r="C23" s="91" t="s">
        <v>21</v>
      </c>
      <c r="D23" s="21" t="s">
        <v>67</v>
      </c>
      <c r="E23" s="11"/>
      <c r="F23" s="11"/>
      <c r="G23" s="22" t="s">
        <v>68</v>
      </c>
      <c r="H23" s="32" t="s">
        <v>82</v>
      </c>
      <c r="I23" s="10"/>
      <c r="J23" s="12" t="s">
        <v>20</v>
      </c>
      <c r="K23" s="5"/>
      <c r="L23" s="6"/>
    </row>
    <row r="24" spans="1:12" s="3" customFormat="1" ht="22.5" customHeight="1">
      <c r="A24" s="121"/>
      <c r="B24" s="26"/>
      <c r="C24" s="27" t="s">
        <v>19</v>
      </c>
      <c r="D24" s="7"/>
      <c r="F24" s="14"/>
      <c r="G24" s="8"/>
      <c r="H24" s="30" t="s">
        <v>18</v>
      </c>
      <c r="I24" s="13"/>
      <c r="J24" s="122" t="s">
        <v>97</v>
      </c>
      <c r="K24" s="122"/>
      <c r="L24" s="8"/>
    </row>
    <row r="25" spans="1:12" s="3" customFormat="1" ht="22.5" customHeight="1">
      <c r="A25" s="120">
        <v>6</v>
      </c>
      <c r="B25" s="28"/>
      <c r="C25" s="29" t="s">
        <v>21</v>
      </c>
      <c r="D25" s="21" t="s">
        <v>67</v>
      </c>
      <c r="E25" s="11"/>
      <c r="F25" s="11"/>
      <c r="G25" s="22" t="s">
        <v>68</v>
      </c>
      <c r="H25" s="32" t="s">
        <v>82</v>
      </c>
      <c r="I25" s="10"/>
      <c r="J25" s="12" t="s">
        <v>20</v>
      </c>
      <c r="K25" s="5"/>
      <c r="L25" s="6"/>
    </row>
    <row r="26" spans="1:12" s="3" customFormat="1" ht="22.5" customHeight="1">
      <c r="A26" s="121"/>
      <c r="B26" s="25"/>
      <c r="C26" s="92" t="s">
        <v>19</v>
      </c>
      <c r="D26" s="7"/>
      <c r="F26" s="14"/>
      <c r="G26" s="8"/>
      <c r="H26" s="30" t="s">
        <v>18</v>
      </c>
      <c r="I26" s="13"/>
      <c r="J26" s="122" t="s">
        <v>97</v>
      </c>
      <c r="K26" s="122"/>
      <c r="L26" s="8"/>
    </row>
    <row r="27" spans="1:12" s="3" customFormat="1" ht="22.5" customHeight="1">
      <c r="A27" s="120">
        <v>7</v>
      </c>
      <c r="B27" s="24"/>
      <c r="C27" s="91" t="s">
        <v>21</v>
      </c>
      <c r="D27" s="21" t="s">
        <v>67</v>
      </c>
      <c r="E27" s="11"/>
      <c r="F27" s="11"/>
      <c r="G27" s="22" t="s">
        <v>68</v>
      </c>
      <c r="H27" s="32" t="s">
        <v>82</v>
      </c>
      <c r="I27" s="10"/>
      <c r="J27" s="12" t="s">
        <v>20</v>
      </c>
      <c r="K27" s="5"/>
      <c r="L27" s="6"/>
    </row>
    <row r="28" spans="1:12" s="3" customFormat="1" ht="22.5" customHeight="1">
      <c r="A28" s="121"/>
      <c r="B28" s="26"/>
      <c r="C28" s="27" t="s">
        <v>19</v>
      </c>
      <c r="D28" s="7"/>
      <c r="F28" s="14"/>
      <c r="G28" s="8"/>
      <c r="H28" s="30" t="s">
        <v>18</v>
      </c>
      <c r="I28" s="13"/>
      <c r="J28" s="122" t="s">
        <v>97</v>
      </c>
      <c r="K28" s="122"/>
      <c r="L28" s="8"/>
    </row>
    <row r="29" spans="1:12" s="3" customFormat="1" ht="22.5" customHeight="1">
      <c r="A29" s="120">
        <v>8</v>
      </c>
      <c r="B29" s="28"/>
      <c r="C29" s="29" t="s">
        <v>21</v>
      </c>
      <c r="D29" s="21" t="s">
        <v>67</v>
      </c>
      <c r="E29" s="11"/>
      <c r="F29" s="11"/>
      <c r="G29" s="22" t="s">
        <v>68</v>
      </c>
      <c r="H29" s="32" t="s">
        <v>82</v>
      </c>
      <c r="I29" s="10"/>
      <c r="J29" s="12" t="s">
        <v>20</v>
      </c>
      <c r="K29" s="5"/>
      <c r="L29" s="6"/>
    </row>
    <row r="30" spans="1:12" s="3" customFormat="1" ht="22.5" customHeight="1">
      <c r="A30" s="121"/>
      <c r="B30" s="25"/>
      <c r="C30" s="9" t="s">
        <v>19</v>
      </c>
      <c r="D30" s="25"/>
      <c r="E30" s="16"/>
      <c r="F30" s="17"/>
      <c r="G30" s="18"/>
      <c r="H30" s="31" t="s">
        <v>18</v>
      </c>
      <c r="I30" s="15"/>
      <c r="J30" s="122" t="s">
        <v>97</v>
      </c>
      <c r="K30" s="122"/>
      <c r="L30" s="18"/>
    </row>
    <row r="31" spans="1:12" s="3" customFormat="1" ht="18.75" customHeight="1">
      <c r="B31" s="35" t="s">
        <v>17</v>
      </c>
      <c r="C31" s="34"/>
      <c r="D31" s="34" t="s">
        <v>108</v>
      </c>
    </row>
    <row r="32" spans="1:12" s="3" customFormat="1" ht="18.75" customHeight="1">
      <c r="B32" s="34"/>
      <c r="C32" s="34"/>
      <c r="D32" s="33" t="s">
        <v>109</v>
      </c>
    </row>
    <row r="33" spans="2:11" s="3" customFormat="1" ht="18.75" customHeight="1">
      <c r="B33" s="34"/>
      <c r="C33" s="34"/>
      <c r="D33" s="33" t="s">
        <v>130</v>
      </c>
    </row>
    <row r="34" spans="2:11" s="3" customFormat="1" ht="18.75" customHeight="1">
      <c r="B34" s="34"/>
      <c r="C34" s="34"/>
      <c r="D34" s="34"/>
      <c r="E34" s="34" t="s">
        <v>16</v>
      </c>
    </row>
    <row r="35" spans="2:11" s="3" customFormat="1" ht="21" customHeight="1">
      <c r="E35" s="115" t="s">
        <v>15</v>
      </c>
      <c r="F35" s="116"/>
      <c r="G35" s="115" t="s">
        <v>14</v>
      </c>
      <c r="H35" s="117"/>
      <c r="I35" s="116"/>
      <c r="J35" s="89" t="s">
        <v>101</v>
      </c>
      <c r="K35" s="19"/>
    </row>
    <row r="36" spans="2:11" s="3" customFormat="1" ht="36.75" customHeight="1">
      <c r="E36" s="118" t="s">
        <v>13</v>
      </c>
      <c r="F36" s="118"/>
      <c r="G36" s="118" t="s">
        <v>12</v>
      </c>
      <c r="H36" s="118"/>
      <c r="I36" s="118"/>
      <c r="J36" s="119" t="s">
        <v>102</v>
      </c>
      <c r="K36" s="119"/>
    </row>
    <row r="37" spans="2:11" s="3" customFormat="1" ht="18.75" customHeight="1"/>
  </sheetData>
  <mergeCells count="34">
    <mergeCell ref="B1:J1"/>
    <mergeCell ref="H4:L4"/>
    <mergeCell ref="A5:F5"/>
    <mergeCell ref="K8:L8"/>
    <mergeCell ref="A10:D11"/>
    <mergeCell ref="E10:L10"/>
    <mergeCell ref="E11:L11"/>
    <mergeCell ref="A13:A14"/>
    <mergeCell ref="B13:C13"/>
    <mergeCell ref="E13:F13"/>
    <mergeCell ref="I13:I14"/>
    <mergeCell ref="B14:C14"/>
    <mergeCell ref="E14:F14"/>
    <mergeCell ref="A15:A16"/>
    <mergeCell ref="J16:K16"/>
    <mergeCell ref="A17:A18"/>
    <mergeCell ref="J18:K18"/>
    <mergeCell ref="A19:A20"/>
    <mergeCell ref="J20:K20"/>
    <mergeCell ref="A27:A28"/>
    <mergeCell ref="J28:K28"/>
    <mergeCell ref="A29:A30"/>
    <mergeCell ref="J30:K30"/>
    <mergeCell ref="A21:A22"/>
    <mergeCell ref="J22:K22"/>
    <mergeCell ref="A23:A24"/>
    <mergeCell ref="J24:K24"/>
    <mergeCell ref="A25:A26"/>
    <mergeCell ref="J26:K26"/>
    <mergeCell ref="E35:F35"/>
    <mergeCell ref="G35:I35"/>
    <mergeCell ref="E36:F36"/>
    <mergeCell ref="G36:I36"/>
    <mergeCell ref="J36:K36"/>
  </mergeCells>
  <phoneticPr fontId="3"/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5C1F-FAAD-4EF0-8279-49737E96D7BD}">
  <sheetPr>
    <tabColor theme="3" tint="0.39997558519241921"/>
  </sheetPr>
  <dimension ref="A1:Q37"/>
  <sheetViews>
    <sheetView view="pageBreakPreview" topLeftCell="A2" zoomScaleNormal="100" zoomScaleSheetLayoutView="100" workbookViewId="0">
      <selection activeCell="X17" sqref="X17"/>
    </sheetView>
  </sheetViews>
  <sheetFormatPr defaultRowHeight="12"/>
  <cols>
    <col min="1" max="1" width="3.5" style="2" customWidth="1"/>
    <col min="2" max="2" width="4.625" style="2" customWidth="1"/>
    <col min="3" max="3" width="3.125" style="2" customWidth="1"/>
    <col min="4" max="4" width="1.625" style="2" customWidth="1"/>
    <col min="5" max="5" width="16.625" style="2" customWidth="1"/>
    <col min="6" max="6" width="3" style="2" customWidth="1"/>
    <col min="7" max="7" width="1.625" style="2" customWidth="1"/>
    <col min="8" max="8" width="12" style="2" customWidth="1"/>
    <col min="9" max="9" width="7.875" style="2" customWidth="1"/>
    <col min="10" max="10" width="22.375" style="2" customWidth="1"/>
    <col min="11" max="11" width="2" style="2" customWidth="1"/>
    <col min="12" max="12" width="1.375" style="2" customWidth="1"/>
    <col min="13" max="16384" width="9" style="2"/>
  </cols>
  <sheetData>
    <row r="1" spans="1:17" s="3" customFormat="1" ht="23.25" customHeight="1">
      <c r="B1" s="131" t="s">
        <v>110</v>
      </c>
      <c r="C1" s="131"/>
      <c r="D1" s="131"/>
      <c r="E1" s="131"/>
      <c r="F1" s="131"/>
      <c r="G1" s="131"/>
      <c r="H1" s="131"/>
      <c r="I1" s="131"/>
      <c r="J1" s="131"/>
      <c r="K1" s="20"/>
    </row>
    <row r="2" spans="1:17" s="3" customFormat="1" ht="16.5" customHeight="1"/>
    <row r="3" spans="1:17" s="3" customFormat="1" ht="16.5" customHeight="1"/>
    <row r="4" spans="1:17" s="3" customFormat="1" ht="16.5" customHeight="1">
      <c r="H4" s="132" t="s">
        <v>36</v>
      </c>
      <c r="I4" s="132"/>
      <c r="J4" s="132"/>
      <c r="K4" s="132"/>
      <c r="L4" s="132"/>
    </row>
    <row r="5" spans="1:17" s="3" customFormat="1" ht="16.5" customHeight="1">
      <c r="A5" s="133" t="s">
        <v>35</v>
      </c>
      <c r="B5" s="133"/>
      <c r="C5" s="133"/>
      <c r="D5" s="133"/>
      <c r="E5" s="133"/>
      <c r="F5" s="133"/>
      <c r="H5" s="93"/>
      <c r="I5" s="93"/>
      <c r="J5" s="93"/>
      <c r="K5" s="93"/>
    </row>
    <row r="6" spans="1:17" s="3" customFormat="1" ht="16.5" customHeight="1"/>
    <row r="7" spans="1:17" s="3" customFormat="1" ht="16.5" customHeight="1"/>
    <row r="8" spans="1:17" s="3" customFormat="1" ht="16.5" customHeight="1">
      <c r="J8" s="4" t="s">
        <v>34</v>
      </c>
      <c r="K8" s="134" t="s">
        <v>33</v>
      </c>
      <c r="L8" s="134"/>
    </row>
    <row r="9" spans="1:17" s="3" customFormat="1" ht="16.5" customHeight="1">
      <c r="J9" s="94"/>
      <c r="K9" s="94"/>
      <c r="L9" s="94"/>
    </row>
    <row r="10" spans="1:17" s="1" customFormat="1" ht="30" customHeight="1">
      <c r="A10" s="135" t="s">
        <v>32</v>
      </c>
      <c r="B10" s="136"/>
      <c r="C10" s="136"/>
      <c r="D10" s="137"/>
      <c r="E10" s="135" t="s">
        <v>66</v>
      </c>
      <c r="F10" s="136"/>
      <c r="G10" s="136"/>
      <c r="H10" s="136"/>
      <c r="I10" s="136"/>
      <c r="J10" s="136"/>
      <c r="K10" s="136"/>
      <c r="L10" s="137"/>
      <c r="M10" s="36"/>
      <c r="N10" s="36"/>
      <c r="O10" s="36"/>
      <c r="P10" s="36"/>
      <c r="Q10" s="36"/>
    </row>
    <row r="11" spans="1:17" s="1" customFormat="1" ht="17.25" customHeight="1">
      <c r="A11" s="138"/>
      <c r="B11" s="139"/>
      <c r="C11" s="139"/>
      <c r="D11" s="140"/>
      <c r="E11" s="147" t="s">
        <v>111</v>
      </c>
      <c r="F11" s="148"/>
      <c r="G11" s="148"/>
      <c r="H11" s="148"/>
      <c r="I11" s="148"/>
      <c r="J11" s="148"/>
      <c r="K11" s="148"/>
      <c r="L11" s="149"/>
      <c r="M11" s="102"/>
      <c r="N11" s="102"/>
      <c r="O11" s="102"/>
      <c r="P11" s="102"/>
      <c r="Q11" s="102"/>
    </row>
    <row r="12" spans="1:17" s="3" customFormat="1"/>
    <row r="13" spans="1:17" s="3" customFormat="1" ht="22.5" customHeight="1">
      <c r="A13" s="123" t="s">
        <v>31</v>
      </c>
      <c r="B13" s="125" t="s">
        <v>30</v>
      </c>
      <c r="C13" s="126"/>
      <c r="D13" s="5"/>
      <c r="E13" s="127" t="s">
        <v>29</v>
      </c>
      <c r="F13" s="127"/>
      <c r="G13" s="91"/>
      <c r="H13" s="90" t="s">
        <v>28</v>
      </c>
      <c r="I13" s="120" t="s">
        <v>27</v>
      </c>
      <c r="J13" s="91" t="s">
        <v>26</v>
      </c>
      <c r="K13" s="5"/>
      <c r="L13" s="6"/>
    </row>
    <row r="14" spans="1:17" s="3" customFormat="1" ht="22.5" customHeight="1">
      <c r="A14" s="124"/>
      <c r="B14" s="128" t="s">
        <v>25</v>
      </c>
      <c r="C14" s="129"/>
      <c r="E14" s="130" t="s">
        <v>24</v>
      </c>
      <c r="F14" s="130"/>
      <c r="G14" s="92"/>
      <c r="H14" s="23" t="s">
        <v>23</v>
      </c>
      <c r="I14" s="121"/>
      <c r="J14" s="92" t="s">
        <v>22</v>
      </c>
      <c r="L14" s="8"/>
    </row>
    <row r="15" spans="1:17" s="3" customFormat="1" ht="22.5" customHeight="1">
      <c r="A15" s="120">
        <v>1</v>
      </c>
      <c r="B15" s="24"/>
      <c r="C15" s="91" t="s">
        <v>21</v>
      </c>
      <c r="D15" s="21" t="s">
        <v>67</v>
      </c>
      <c r="E15" s="11"/>
      <c r="F15" s="11"/>
      <c r="G15" s="22" t="s">
        <v>68</v>
      </c>
      <c r="H15" s="32" t="s">
        <v>82</v>
      </c>
      <c r="I15" s="10"/>
      <c r="J15" s="12" t="s">
        <v>20</v>
      </c>
      <c r="K15" s="5"/>
      <c r="L15" s="6"/>
    </row>
    <row r="16" spans="1:17" s="3" customFormat="1" ht="22.5" customHeight="1">
      <c r="A16" s="121"/>
      <c r="B16" s="26"/>
      <c r="C16" s="27" t="s">
        <v>19</v>
      </c>
      <c r="D16" s="7"/>
      <c r="F16" s="14"/>
      <c r="G16" s="8"/>
      <c r="H16" s="30" t="s">
        <v>18</v>
      </c>
      <c r="I16" s="13"/>
      <c r="J16" s="122" t="s">
        <v>97</v>
      </c>
      <c r="K16" s="122"/>
      <c r="L16" s="8"/>
    </row>
    <row r="17" spans="1:12" s="3" customFormat="1" ht="22.5" customHeight="1">
      <c r="A17" s="120">
        <v>2</v>
      </c>
      <c r="B17" s="28"/>
      <c r="C17" s="29" t="s">
        <v>21</v>
      </c>
      <c r="D17" s="21" t="s">
        <v>67</v>
      </c>
      <c r="E17" s="11"/>
      <c r="F17" s="11"/>
      <c r="G17" s="22" t="s">
        <v>68</v>
      </c>
      <c r="H17" s="32" t="s">
        <v>82</v>
      </c>
      <c r="I17" s="10"/>
      <c r="J17" s="12" t="s">
        <v>20</v>
      </c>
      <c r="K17" s="5"/>
      <c r="L17" s="6"/>
    </row>
    <row r="18" spans="1:12" s="3" customFormat="1" ht="22.5" customHeight="1">
      <c r="A18" s="121"/>
      <c r="B18" s="25"/>
      <c r="C18" s="92" t="s">
        <v>19</v>
      </c>
      <c r="D18" s="7"/>
      <c r="F18" s="14"/>
      <c r="G18" s="8"/>
      <c r="H18" s="30" t="s">
        <v>18</v>
      </c>
      <c r="I18" s="13"/>
      <c r="J18" s="122" t="s">
        <v>97</v>
      </c>
      <c r="K18" s="122"/>
      <c r="L18" s="8"/>
    </row>
    <row r="19" spans="1:12" s="3" customFormat="1" ht="22.5" customHeight="1">
      <c r="A19" s="120">
        <v>3</v>
      </c>
      <c r="B19" s="24"/>
      <c r="C19" s="91" t="s">
        <v>21</v>
      </c>
      <c r="D19" s="21" t="s">
        <v>67</v>
      </c>
      <c r="E19" s="11"/>
      <c r="F19" s="11"/>
      <c r="G19" s="22" t="s">
        <v>68</v>
      </c>
      <c r="H19" s="32" t="s">
        <v>82</v>
      </c>
      <c r="I19" s="10"/>
      <c r="J19" s="12" t="s">
        <v>20</v>
      </c>
      <c r="K19" s="5"/>
      <c r="L19" s="6"/>
    </row>
    <row r="20" spans="1:12" s="3" customFormat="1" ht="22.5" customHeight="1">
      <c r="A20" s="121"/>
      <c r="B20" s="26"/>
      <c r="C20" s="27" t="s">
        <v>19</v>
      </c>
      <c r="D20" s="7"/>
      <c r="F20" s="14"/>
      <c r="G20" s="8"/>
      <c r="H20" s="30" t="s">
        <v>18</v>
      </c>
      <c r="I20" s="13"/>
      <c r="J20" s="122" t="s">
        <v>97</v>
      </c>
      <c r="K20" s="122"/>
      <c r="L20" s="8"/>
    </row>
    <row r="21" spans="1:12" s="3" customFormat="1" ht="22.5" customHeight="1">
      <c r="A21" s="120">
        <v>4</v>
      </c>
      <c r="B21" s="28"/>
      <c r="C21" s="29" t="s">
        <v>21</v>
      </c>
      <c r="D21" s="21" t="s">
        <v>67</v>
      </c>
      <c r="E21" s="11"/>
      <c r="F21" s="11"/>
      <c r="G21" s="22" t="s">
        <v>68</v>
      </c>
      <c r="H21" s="32" t="s">
        <v>82</v>
      </c>
      <c r="I21" s="10"/>
      <c r="J21" s="12" t="s">
        <v>20</v>
      </c>
      <c r="K21" s="5"/>
      <c r="L21" s="6"/>
    </row>
    <row r="22" spans="1:12" s="3" customFormat="1" ht="22.5" customHeight="1">
      <c r="A22" s="121"/>
      <c r="B22" s="25"/>
      <c r="C22" s="92" t="s">
        <v>19</v>
      </c>
      <c r="D22" s="7"/>
      <c r="F22" s="14"/>
      <c r="G22" s="8"/>
      <c r="H22" s="30" t="s">
        <v>18</v>
      </c>
      <c r="I22" s="13"/>
      <c r="J22" s="122" t="s">
        <v>97</v>
      </c>
      <c r="K22" s="122"/>
      <c r="L22" s="8"/>
    </row>
    <row r="23" spans="1:12" s="3" customFormat="1" ht="22.5" customHeight="1">
      <c r="A23" s="120">
        <v>5</v>
      </c>
      <c r="B23" s="24"/>
      <c r="C23" s="91" t="s">
        <v>21</v>
      </c>
      <c r="D23" s="21" t="s">
        <v>67</v>
      </c>
      <c r="E23" s="11"/>
      <c r="F23" s="11"/>
      <c r="G23" s="22" t="s">
        <v>68</v>
      </c>
      <c r="H23" s="32" t="s">
        <v>82</v>
      </c>
      <c r="I23" s="10"/>
      <c r="J23" s="12" t="s">
        <v>20</v>
      </c>
      <c r="K23" s="5"/>
      <c r="L23" s="6"/>
    </row>
    <row r="24" spans="1:12" s="3" customFormat="1" ht="22.5" customHeight="1">
      <c r="A24" s="121"/>
      <c r="B24" s="26"/>
      <c r="C24" s="27" t="s">
        <v>19</v>
      </c>
      <c r="D24" s="7"/>
      <c r="F24" s="14"/>
      <c r="G24" s="8"/>
      <c r="H24" s="30" t="s">
        <v>18</v>
      </c>
      <c r="I24" s="13"/>
      <c r="J24" s="122" t="s">
        <v>97</v>
      </c>
      <c r="K24" s="122"/>
      <c r="L24" s="8"/>
    </row>
    <row r="25" spans="1:12" s="3" customFormat="1" ht="22.5" customHeight="1">
      <c r="A25" s="120">
        <v>6</v>
      </c>
      <c r="B25" s="28"/>
      <c r="C25" s="29" t="s">
        <v>21</v>
      </c>
      <c r="D25" s="21" t="s">
        <v>67</v>
      </c>
      <c r="E25" s="11"/>
      <c r="F25" s="11"/>
      <c r="G25" s="22" t="s">
        <v>68</v>
      </c>
      <c r="H25" s="32" t="s">
        <v>82</v>
      </c>
      <c r="I25" s="10"/>
      <c r="J25" s="12" t="s">
        <v>20</v>
      </c>
      <c r="K25" s="5"/>
      <c r="L25" s="6"/>
    </row>
    <row r="26" spans="1:12" s="3" customFormat="1" ht="22.5" customHeight="1">
      <c r="A26" s="121"/>
      <c r="B26" s="25"/>
      <c r="C26" s="92" t="s">
        <v>19</v>
      </c>
      <c r="D26" s="7"/>
      <c r="F26" s="14"/>
      <c r="G26" s="8"/>
      <c r="H26" s="30" t="s">
        <v>18</v>
      </c>
      <c r="I26" s="13"/>
      <c r="J26" s="122" t="s">
        <v>97</v>
      </c>
      <c r="K26" s="122"/>
      <c r="L26" s="8"/>
    </row>
    <row r="27" spans="1:12" s="3" customFormat="1" ht="22.5" customHeight="1">
      <c r="A27" s="120">
        <v>7</v>
      </c>
      <c r="B27" s="24"/>
      <c r="C27" s="91" t="s">
        <v>21</v>
      </c>
      <c r="D27" s="21" t="s">
        <v>67</v>
      </c>
      <c r="E27" s="11"/>
      <c r="F27" s="11"/>
      <c r="G27" s="22" t="s">
        <v>68</v>
      </c>
      <c r="H27" s="32" t="s">
        <v>82</v>
      </c>
      <c r="I27" s="10"/>
      <c r="J27" s="12" t="s">
        <v>20</v>
      </c>
      <c r="K27" s="5"/>
      <c r="L27" s="6"/>
    </row>
    <row r="28" spans="1:12" s="3" customFormat="1" ht="22.5" customHeight="1">
      <c r="A28" s="121"/>
      <c r="B28" s="26"/>
      <c r="C28" s="27" t="s">
        <v>19</v>
      </c>
      <c r="D28" s="7"/>
      <c r="F28" s="14"/>
      <c r="G28" s="8"/>
      <c r="H28" s="30" t="s">
        <v>18</v>
      </c>
      <c r="I28" s="13"/>
      <c r="J28" s="122" t="s">
        <v>97</v>
      </c>
      <c r="K28" s="122"/>
      <c r="L28" s="8"/>
    </row>
    <row r="29" spans="1:12" s="3" customFormat="1" ht="22.5" customHeight="1">
      <c r="A29" s="120">
        <v>8</v>
      </c>
      <c r="B29" s="28"/>
      <c r="C29" s="29" t="s">
        <v>21</v>
      </c>
      <c r="D29" s="21" t="s">
        <v>67</v>
      </c>
      <c r="E29" s="11"/>
      <c r="F29" s="11"/>
      <c r="G29" s="22" t="s">
        <v>68</v>
      </c>
      <c r="H29" s="32" t="s">
        <v>82</v>
      </c>
      <c r="I29" s="10"/>
      <c r="J29" s="12" t="s">
        <v>20</v>
      </c>
      <c r="K29" s="5"/>
      <c r="L29" s="6"/>
    </row>
    <row r="30" spans="1:12" s="3" customFormat="1" ht="22.5" customHeight="1">
      <c r="A30" s="121"/>
      <c r="B30" s="25"/>
      <c r="C30" s="9" t="s">
        <v>19</v>
      </c>
      <c r="D30" s="25"/>
      <c r="E30" s="16"/>
      <c r="F30" s="17"/>
      <c r="G30" s="18"/>
      <c r="H30" s="31" t="s">
        <v>18</v>
      </c>
      <c r="I30" s="15"/>
      <c r="J30" s="122" t="s">
        <v>97</v>
      </c>
      <c r="K30" s="122"/>
      <c r="L30" s="18"/>
    </row>
    <row r="31" spans="1:12" s="3" customFormat="1" ht="18.75" customHeight="1">
      <c r="B31" s="35" t="s">
        <v>17</v>
      </c>
      <c r="C31" s="34"/>
      <c r="D31" s="34" t="s">
        <v>108</v>
      </c>
    </row>
    <row r="32" spans="1:12" s="3" customFormat="1" ht="18.75" customHeight="1">
      <c r="B32" s="34"/>
      <c r="C32" s="34"/>
      <c r="D32" s="33" t="s">
        <v>109</v>
      </c>
    </row>
    <row r="33" spans="2:11" s="3" customFormat="1" ht="18.75" customHeight="1">
      <c r="B33" s="34"/>
      <c r="C33" s="34"/>
      <c r="D33" s="33" t="s">
        <v>128</v>
      </c>
    </row>
    <row r="34" spans="2:11" s="3" customFormat="1" ht="18.75" customHeight="1">
      <c r="B34" s="34"/>
      <c r="C34" s="34"/>
      <c r="D34" s="34"/>
      <c r="E34" s="34" t="s">
        <v>16</v>
      </c>
    </row>
    <row r="35" spans="2:11" s="3" customFormat="1" ht="21" customHeight="1">
      <c r="E35" s="115" t="s">
        <v>15</v>
      </c>
      <c r="F35" s="116"/>
      <c r="G35" s="115" t="s">
        <v>14</v>
      </c>
      <c r="H35" s="117"/>
      <c r="I35" s="116"/>
      <c r="J35" s="89" t="s">
        <v>101</v>
      </c>
      <c r="K35" s="19"/>
    </row>
    <row r="36" spans="2:11" s="3" customFormat="1" ht="36.75" customHeight="1">
      <c r="E36" s="118" t="s">
        <v>13</v>
      </c>
      <c r="F36" s="118"/>
      <c r="G36" s="118" t="s">
        <v>12</v>
      </c>
      <c r="H36" s="118"/>
      <c r="I36" s="118"/>
      <c r="J36" s="119" t="s">
        <v>102</v>
      </c>
      <c r="K36" s="119"/>
    </row>
    <row r="37" spans="2:11" s="3" customFormat="1" ht="18.75" customHeight="1"/>
  </sheetData>
  <mergeCells count="34">
    <mergeCell ref="B1:J1"/>
    <mergeCell ref="H4:L4"/>
    <mergeCell ref="A5:F5"/>
    <mergeCell ref="K8:L8"/>
    <mergeCell ref="A10:D11"/>
    <mergeCell ref="E10:L10"/>
    <mergeCell ref="E11:L11"/>
    <mergeCell ref="A13:A14"/>
    <mergeCell ref="B13:C13"/>
    <mergeCell ref="E13:F13"/>
    <mergeCell ref="I13:I14"/>
    <mergeCell ref="B14:C14"/>
    <mergeCell ref="E14:F14"/>
    <mergeCell ref="A15:A16"/>
    <mergeCell ref="J16:K16"/>
    <mergeCell ref="A17:A18"/>
    <mergeCell ref="J18:K18"/>
    <mergeCell ref="A19:A20"/>
    <mergeCell ref="J20:K20"/>
    <mergeCell ref="A21:A22"/>
    <mergeCell ref="J22:K22"/>
    <mergeCell ref="A23:A24"/>
    <mergeCell ref="J24:K24"/>
    <mergeCell ref="A25:A26"/>
    <mergeCell ref="J26:K26"/>
    <mergeCell ref="E36:F36"/>
    <mergeCell ref="G36:I36"/>
    <mergeCell ref="J36:K36"/>
    <mergeCell ref="A27:A28"/>
    <mergeCell ref="J28:K28"/>
    <mergeCell ref="A29:A30"/>
    <mergeCell ref="J30:K30"/>
    <mergeCell ref="E35:F35"/>
    <mergeCell ref="G35:I35"/>
  </mergeCells>
  <phoneticPr fontId="3"/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53F9-5235-4764-99A4-7F5465312125}">
  <dimension ref="A3:N56"/>
  <sheetViews>
    <sheetView workbookViewId="0">
      <selection activeCell="H40" sqref="H40"/>
    </sheetView>
  </sheetViews>
  <sheetFormatPr defaultRowHeight="12"/>
  <cols>
    <col min="1" max="1" width="9" style="96"/>
    <col min="2" max="2" width="9" style="39"/>
    <col min="3" max="3" width="3.25" style="96" bestFit="1" customWidth="1"/>
    <col min="4" max="4" width="9" style="39"/>
    <col min="5" max="6" width="9" style="40"/>
    <col min="7" max="7" width="3.25" style="97" bestFit="1" customWidth="1"/>
    <col min="8" max="9" width="9" style="39"/>
    <col min="10" max="11" width="7.625" style="39" bestFit="1" customWidth="1"/>
    <col min="12" max="12" width="8.5" style="39" bestFit="1" customWidth="1"/>
    <col min="13" max="13" width="9" style="39"/>
    <col min="14" max="14" width="8.5" style="39" bestFit="1" customWidth="1"/>
    <col min="15" max="16384" width="9" style="39"/>
  </cols>
  <sheetData>
    <row r="3" spans="1:14">
      <c r="A3" s="96">
        <v>50</v>
      </c>
      <c r="B3" s="38">
        <v>27852</v>
      </c>
      <c r="C3" s="96" t="s">
        <v>112</v>
      </c>
      <c r="D3" s="38">
        <v>28216</v>
      </c>
      <c r="E3" s="41"/>
      <c r="F3" s="41"/>
      <c r="G3" s="97" t="s">
        <v>112</v>
      </c>
    </row>
    <row r="4" spans="1:14">
      <c r="A4" s="96">
        <v>51</v>
      </c>
      <c r="B4" s="38">
        <v>27486</v>
      </c>
      <c r="C4" s="96" t="s">
        <v>112</v>
      </c>
      <c r="D4" s="38">
        <v>27851</v>
      </c>
      <c r="E4" s="41"/>
      <c r="F4" s="41"/>
      <c r="G4" s="97" t="s">
        <v>112</v>
      </c>
    </row>
    <row r="5" spans="1:14">
      <c r="A5" s="96">
        <v>52</v>
      </c>
      <c r="B5" s="38">
        <v>27121</v>
      </c>
      <c r="C5" s="96" t="s">
        <v>112</v>
      </c>
      <c r="D5" s="38">
        <v>27485</v>
      </c>
      <c r="E5" s="41"/>
      <c r="F5" s="41"/>
      <c r="G5" s="97" t="s">
        <v>112</v>
      </c>
    </row>
    <row r="6" spans="1:14">
      <c r="A6" s="96">
        <v>53</v>
      </c>
      <c r="B6" s="38">
        <v>26756</v>
      </c>
      <c r="C6" s="96" t="s">
        <v>112</v>
      </c>
      <c r="D6" s="38">
        <v>27120</v>
      </c>
      <c r="E6" s="41"/>
      <c r="F6" s="41"/>
      <c r="G6" s="97" t="s">
        <v>112</v>
      </c>
    </row>
    <row r="7" spans="1:14">
      <c r="A7" s="96">
        <v>54</v>
      </c>
      <c r="B7" s="38">
        <v>26391</v>
      </c>
      <c r="C7" s="96" t="s">
        <v>112</v>
      </c>
      <c r="D7" s="38">
        <v>26755</v>
      </c>
      <c r="E7" s="41"/>
      <c r="F7" s="41"/>
      <c r="G7" s="97" t="s">
        <v>112</v>
      </c>
      <c r="M7" s="98">
        <v>23811</v>
      </c>
    </row>
    <row r="8" spans="1:14">
      <c r="A8" s="96">
        <v>55</v>
      </c>
      <c r="B8" s="38">
        <v>26025</v>
      </c>
      <c r="C8" s="96" t="s">
        <v>112</v>
      </c>
      <c r="D8" s="38">
        <v>26390</v>
      </c>
      <c r="E8" s="41"/>
      <c r="F8" s="41"/>
      <c r="G8" s="97" t="s">
        <v>112</v>
      </c>
      <c r="J8" s="38"/>
      <c r="L8" s="38"/>
      <c r="N8" s="38"/>
    </row>
    <row r="9" spans="1:14">
      <c r="A9" s="96">
        <v>56</v>
      </c>
      <c r="B9" s="38">
        <v>25660</v>
      </c>
      <c r="C9" s="96" t="s">
        <v>112</v>
      </c>
      <c r="D9" s="38">
        <v>26024</v>
      </c>
      <c r="E9" s="41"/>
      <c r="F9" s="41"/>
      <c r="G9" s="97" t="s">
        <v>112</v>
      </c>
    </row>
    <row r="10" spans="1:14">
      <c r="A10" s="96">
        <v>57</v>
      </c>
      <c r="B10" s="38">
        <v>25295</v>
      </c>
      <c r="C10" s="96" t="s">
        <v>112</v>
      </c>
      <c r="D10" s="38">
        <v>25659</v>
      </c>
      <c r="E10" s="41"/>
      <c r="F10" s="41"/>
      <c r="G10" s="97" t="s">
        <v>112</v>
      </c>
      <c r="L10" s="150" t="s">
        <v>113</v>
      </c>
      <c r="M10" s="150"/>
      <c r="N10" s="150"/>
    </row>
    <row r="11" spans="1:14">
      <c r="A11" s="96">
        <v>58</v>
      </c>
      <c r="B11" s="38">
        <v>24930</v>
      </c>
      <c r="C11" s="96" t="s">
        <v>112</v>
      </c>
      <c r="D11" s="38">
        <v>25294</v>
      </c>
      <c r="E11" s="41"/>
      <c r="F11" s="41"/>
      <c r="G11" s="97" t="s">
        <v>112</v>
      </c>
      <c r="L11" s="38">
        <v>23469</v>
      </c>
      <c r="M11" s="38">
        <v>45726</v>
      </c>
      <c r="N11" s="38">
        <v>23833</v>
      </c>
    </row>
    <row r="12" spans="1:14">
      <c r="A12" s="96">
        <v>59</v>
      </c>
      <c r="B12" s="98">
        <v>24564</v>
      </c>
      <c r="C12" s="96" t="s">
        <v>112</v>
      </c>
      <c r="D12" s="38">
        <v>24929</v>
      </c>
      <c r="E12" s="41"/>
      <c r="F12" s="41"/>
      <c r="G12" s="97" t="s">
        <v>112</v>
      </c>
    </row>
    <row r="13" spans="1:14">
      <c r="A13" s="99">
        <v>60</v>
      </c>
      <c r="B13" s="98">
        <v>24199</v>
      </c>
      <c r="C13" s="99" t="s">
        <v>112</v>
      </c>
      <c r="D13" s="98">
        <v>24563</v>
      </c>
      <c r="E13" s="41"/>
      <c r="F13" s="98">
        <v>24563</v>
      </c>
      <c r="G13" s="97" t="s">
        <v>112</v>
      </c>
      <c r="M13" s="96" t="s">
        <v>114</v>
      </c>
    </row>
    <row r="14" spans="1:14">
      <c r="A14" s="99">
        <v>61</v>
      </c>
      <c r="B14" s="98">
        <v>23834</v>
      </c>
      <c r="C14" s="99" t="s">
        <v>112</v>
      </c>
      <c r="D14" s="98">
        <v>24198</v>
      </c>
      <c r="E14" s="41"/>
      <c r="F14" s="41"/>
      <c r="G14" s="97" t="s">
        <v>112</v>
      </c>
      <c r="M14" s="38">
        <v>46091</v>
      </c>
    </row>
    <row r="15" spans="1:14">
      <c r="A15" s="99">
        <v>62</v>
      </c>
      <c r="B15" s="98">
        <v>23469</v>
      </c>
      <c r="C15" s="99" t="s">
        <v>112</v>
      </c>
      <c r="D15" s="98">
        <v>23833</v>
      </c>
      <c r="E15" s="41"/>
      <c r="F15" s="41"/>
      <c r="G15" s="97" t="s">
        <v>112</v>
      </c>
    </row>
    <row r="16" spans="1:14">
      <c r="A16" s="99">
        <v>63</v>
      </c>
      <c r="B16" s="98">
        <v>23103</v>
      </c>
      <c r="C16" s="99" t="s">
        <v>112</v>
      </c>
      <c r="D16" s="98">
        <v>23468</v>
      </c>
      <c r="E16" s="41"/>
      <c r="F16" s="41"/>
      <c r="G16" s="97" t="s">
        <v>112</v>
      </c>
    </row>
    <row r="17" spans="1:7">
      <c r="A17" s="99">
        <v>64</v>
      </c>
      <c r="B17" s="98">
        <v>22738</v>
      </c>
      <c r="C17" s="99" t="s">
        <v>112</v>
      </c>
      <c r="D17" s="98">
        <v>23102</v>
      </c>
      <c r="E17" s="41"/>
      <c r="F17" s="41"/>
      <c r="G17" s="97" t="s">
        <v>112</v>
      </c>
    </row>
    <row r="18" spans="1:7">
      <c r="A18" s="100">
        <v>65</v>
      </c>
      <c r="B18" s="101">
        <v>22373</v>
      </c>
      <c r="C18" s="100" t="s">
        <v>112</v>
      </c>
      <c r="D18" s="101">
        <v>22737</v>
      </c>
      <c r="E18" s="41"/>
      <c r="F18" s="41"/>
      <c r="G18" s="97" t="s">
        <v>112</v>
      </c>
    </row>
    <row r="19" spans="1:7">
      <c r="A19" s="100">
        <v>66</v>
      </c>
      <c r="B19" s="101">
        <v>22008</v>
      </c>
      <c r="C19" s="100" t="s">
        <v>112</v>
      </c>
      <c r="D19" s="101">
        <v>22372</v>
      </c>
      <c r="E19" s="41"/>
      <c r="F19" s="41"/>
      <c r="G19" s="97" t="s">
        <v>112</v>
      </c>
    </row>
    <row r="20" spans="1:7">
      <c r="A20" s="100">
        <v>67</v>
      </c>
      <c r="B20" s="101">
        <v>21642</v>
      </c>
      <c r="C20" s="100" t="s">
        <v>112</v>
      </c>
      <c r="D20" s="101">
        <v>22007</v>
      </c>
      <c r="E20" s="41"/>
      <c r="F20" s="41"/>
      <c r="G20" s="97" t="s">
        <v>112</v>
      </c>
    </row>
    <row r="21" spans="1:7">
      <c r="A21" s="100">
        <v>68</v>
      </c>
      <c r="B21" s="101">
        <v>21277</v>
      </c>
      <c r="C21" s="100" t="s">
        <v>112</v>
      </c>
      <c r="D21" s="101">
        <v>21641</v>
      </c>
      <c r="E21" s="41"/>
      <c r="F21" s="41"/>
      <c r="G21" s="97" t="s">
        <v>112</v>
      </c>
    </row>
    <row r="22" spans="1:7">
      <c r="A22" s="100">
        <v>69</v>
      </c>
      <c r="B22" s="101">
        <v>20912</v>
      </c>
      <c r="C22" s="100" t="s">
        <v>112</v>
      </c>
      <c r="D22" s="101">
        <v>21276</v>
      </c>
      <c r="E22" s="41"/>
      <c r="F22" s="41"/>
      <c r="G22" s="97" t="s">
        <v>112</v>
      </c>
    </row>
    <row r="23" spans="1:7">
      <c r="A23" s="96">
        <v>70</v>
      </c>
      <c r="B23" s="38">
        <v>20547</v>
      </c>
      <c r="C23" s="96" t="s">
        <v>112</v>
      </c>
      <c r="D23" s="38">
        <v>20911</v>
      </c>
      <c r="E23" s="41"/>
      <c r="F23" s="41"/>
      <c r="G23" s="97" t="s">
        <v>112</v>
      </c>
    </row>
    <row r="24" spans="1:7">
      <c r="A24" s="96">
        <v>71</v>
      </c>
      <c r="B24" s="38">
        <v>20181</v>
      </c>
      <c r="C24" s="96" t="s">
        <v>112</v>
      </c>
      <c r="D24" s="38">
        <v>20546</v>
      </c>
      <c r="E24" s="41"/>
      <c r="F24" s="41"/>
      <c r="G24" s="97" t="s">
        <v>112</v>
      </c>
    </row>
    <row r="25" spans="1:7">
      <c r="A25" s="96">
        <v>72</v>
      </c>
      <c r="B25" s="38">
        <v>19816</v>
      </c>
      <c r="C25" s="96" t="s">
        <v>112</v>
      </c>
      <c r="D25" s="38">
        <v>20180</v>
      </c>
      <c r="E25" s="41"/>
      <c r="F25" s="41"/>
      <c r="G25" s="97" t="s">
        <v>112</v>
      </c>
    </row>
    <row r="26" spans="1:7">
      <c r="A26" s="96">
        <v>73</v>
      </c>
      <c r="B26" s="38">
        <v>19451</v>
      </c>
      <c r="C26" s="96" t="s">
        <v>112</v>
      </c>
      <c r="D26" s="38">
        <v>19815</v>
      </c>
      <c r="E26" s="41"/>
      <c r="F26" s="41"/>
      <c r="G26" s="97" t="s">
        <v>112</v>
      </c>
    </row>
    <row r="27" spans="1:7">
      <c r="A27" s="96">
        <v>74</v>
      </c>
      <c r="B27" s="38">
        <v>19086</v>
      </c>
      <c r="C27" s="96" t="s">
        <v>112</v>
      </c>
      <c r="D27" s="38">
        <v>19450</v>
      </c>
      <c r="E27" s="41"/>
      <c r="F27" s="41"/>
      <c r="G27" s="97" t="s">
        <v>112</v>
      </c>
    </row>
    <row r="28" spans="1:7">
      <c r="A28" s="96">
        <v>75</v>
      </c>
      <c r="B28" s="38">
        <v>18720</v>
      </c>
      <c r="C28" s="96" t="s">
        <v>112</v>
      </c>
      <c r="D28" s="38">
        <v>19085</v>
      </c>
      <c r="E28" s="41"/>
      <c r="F28" s="41"/>
      <c r="G28" s="97" t="s">
        <v>112</v>
      </c>
    </row>
    <row r="29" spans="1:7">
      <c r="A29" s="96">
        <v>76</v>
      </c>
      <c r="B29" s="38">
        <v>18355</v>
      </c>
      <c r="C29" s="96" t="s">
        <v>112</v>
      </c>
      <c r="D29" s="38">
        <v>18719</v>
      </c>
      <c r="E29" s="41"/>
      <c r="F29" s="41"/>
      <c r="G29" s="97" t="s">
        <v>112</v>
      </c>
    </row>
    <row r="30" spans="1:7">
      <c r="A30" s="96">
        <v>77</v>
      </c>
      <c r="B30" s="38">
        <v>17990</v>
      </c>
      <c r="C30" s="96" t="s">
        <v>112</v>
      </c>
      <c r="D30" s="38">
        <v>18354</v>
      </c>
      <c r="E30" s="41"/>
      <c r="F30" s="41"/>
      <c r="G30" s="97" t="s">
        <v>112</v>
      </c>
    </row>
    <row r="31" spans="1:7">
      <c r="A31" s="96">
        <v>78</v>
      </c>
      <c r="B31" s="38">
        <v>17625</v>
      </c>
      <c r="C31" s="96" t="s">
        <v>112</v>
      </c>
      <c r="D31" s="38">
        <v>17989</v>
      </c>
      <c r="E31" s="41"/>
      <c r="F31" s="41"/>
      <c r="G31" s="97" t="s">
        <v>112</v>
      </c>
    </row>
    <row r="32" spans="1:7">
      <c r="A32" s="96">
        <v>79</v>
      </c>
      <c r="B32" s="38">
        <v>17259</v>
      </c>
      <c r="C32" s="96" t="s">
        <v>112</v>
      </c>
      <c r="D32" s="38">
        <v>17624</v>
      </c>
      <c r="E32" s="41"/>
      <c r="F32" s="41"/>
      <c r="G32" s="97" t="s">
        <v>112</v>
      </c>
    </row>
    <row r="33" spans="1:7">
      <c r="A33" s="96">
        <v>80</v>
      </c>
      <c r="B33" s="38">
        <v>16894</v>
      </c>
      <c r="C33" s="96" t="s">
        <v>112</v>
      </c>
      <c r="D33" s="38">
        <v>17258</v>
      </c>
      <c r="E33" s="41"/>
      <c r="F33" s="41"/>
      <c r="G33" s="97" t="s">
        <v>112</v>
      </c>
    </row>
    <row r="34" spans="1:7">
      <c r="A34" s="96">
        <v>81</v>
      </c>
      <c r="B34" s="38">
        <v>16529</v>
      </c>
      <c r="C34" s="96" t="s">
        <v>112</v>
      </c>
      <c r="D34" s="38">
        <v>16893</v>
      </c>
      <c r="E34" s="41"/>
      <c r="F34" s="41"/>
      <c r="G34" s="97" t="s">
        <v>112</v>
      </c>
    </row>
    <row r="35" spans="1:7">
      <c r="A35" s="96">
        <v>82</v>
      </c>
      <c r="B35" s="38">
        <v>16164</v>
      </c>
      <c r="C35" s="96" t="s">
        <v>112</v>
      </c>
      <c r="D35" s="38">
        <v>16528</v>
      </c>
      <c r="E35" s="41"/>
      <c r="F35" s="41"/>
      <c r="G35" s="97" t="s">
        <v>112</v>
      </c>
    </row>
    <row r="36" spans="1:7">
      <c r="A36" s="96">
        <v>83</v>
      </c>
      <c r="B36" s="38">
        <v>15798</v>
      </c>
      <c r="C36" s="96" t="s">
        <v>112</v>
      </c>
      <c r="D36" s="38">
        <v>16163</v>
      </c>
      <c r="E36" s="41"/>
      <c r="F36" s="41"/>
      <c r="G36" s="97" t="s">
        <v>112</v>
      </c>
    </row>
    <row r="37" spans="1:7">
      <c r="A37" s="96">
        <v>84</v>
      </c>
      <c r="B37" s="38">
        <v>15433</v>
      </c>
      <c r="C37" s="96" t="s">
        <v>112</v>
      </c>
      <c r="D37" s="38">
        <v>15797</v>
      </c>
      <c r="E37" s="41"/>
      <c r="F37" s="41"/>
      <c r="G37" s="97" t="s">
        <v>112</v>
      </c>
    </row>
    <row r="38" spans="1:7">
      <c r="A38" s="96">
        <v>85</v>
      </c>
      <c r="B38" s="38">
        <v>15068</v>
      </c>
      <c r="C38" s="96" t="s">
        <v>112</v>
      </c>
      <c r="D38" s="38">
        <v>15432</v>
      </c>
      <c r="E38" s="41"/>
      <c r="F38" s="41"/>
      <c r="G38" s="97" t="s">
        <v>112</v>
      </c>
    </row>
    <row r="39" spans="1:7">
      <c r="A39" s="96">
        <v>86</v>
      </c>
      <c r="B39" s="38">
        <v>14703</v>
      </c>
      <c r="C39" s="96" t="s">
        <v>112</v>
      </c>
      <c r="D39" s="38">
        <v>15067</v>
      </c>
      <c r="E39" s="41"/>
      <c r="F39" s="41"/>
      <c r="G39" s="97" t="s">
        <v>112</v>
      </c>
    </row>
    <row r="40" spans="1:7">
      <c r="A40" s="96">
        <v>87</v>
      </c>
      <c r="B40" s="38">
        <v>14337</v>
      </c>
      <c r="C40" s="96" t="s">
        <v>112</v>
      </c>
      <c r="D40" s="38">
        <v>14702</v>
      </c>
      <c r="E40" s="41"/>
      <c r="F40" s="41"/>
      <c r="G40" s="97" t="s">
        <v>112</v>
      </c>
    </row>
    <row r="41" spans="1:7">
      <c r="A41" s="96">
        <v>88</v>
      </c>
      <c r="B41" s="38">
        <v>13972</v>
      </c>
      <c r="C41" s="96" t="s">
        <v>112</v>
      </c>
      <c r="D41" s="38">
        <v>14336</v>
      </c>
      <c r="E41" s="41"/>
      <c r="F41" s="41"/>
      <c r="G41" s="97" t="s">
        <v>112</v>
      </c>
    </row>
    <row r="42" spans="1:7">
      <c r="A42" s="96">
        <v>89</v>
      </c>
      <c r="B42" s="38">
        <v>13607</v>
      </c>
      <c r="C42" s="96" t="s">
        <v>112</v>
      </c>
      <c r="D42" s="38">
        <v>13971</v>
      </c>
      <c r="E42" s="41"/>
      <c r="F42" s="41"/>
      <c r="G42" s="97" t="s">
        <v>112</v>
      </c>
    </row>
    <row r="43" spans="1:7">
      <c r="A43" s="96">
        <v>90</v>
      </c>
      <c r="B43" s="38">
        <v>13242</v>
      </c>
      <c r="C43" s="96" t="s">
        <v>112</v>
      </c>
      <c r="D43" s="38">
        <v>13606</v>
      </c>
      <c r="E43" s="41"/>
      <c r="F43" s="41"/>
      <c r="G43" s="97" t="s">
        <v>112</v>
      </c>
    </row>
    <row r="44" spans="1:7">
      <c r="A44" s="96">
        <v>91</v>
      </c>
      <c r="B44" s="38">
        <v>12876</v>
      </c>
      <c r="C44" s="96" t="s">
        <v>112</v>
      </c>
      <c r="D44" s="38">
        <v>13241</v>
      </c>
      <c r="E44" s="41"/>
      <c r="F44" s="41"/>
      <c r="G44" s="97" t="s">
        <v>112</v>
      </c>
    </row>
    <row r="45" spans="1:7">
      <c r="A45" s="96">
        <v>92</v>
      </c>
      <c r="B45" s="38">
        <v>12511</v>
      </c>
      <c r="C45" s="96" t="s">
        <v>112</v>
      </c>
      <c r="D45" s="38">
        <v>12875</v>
      </c>
      <c r="E45" s="41"/>
      <c r="F45" s="41"/>
      <c r="G45" s="97" t="s">
        <v>112</v>
      </c>
    </row>
    <row r="46" spans="1:7">
      <c r="A46" s="96">
        <v>93</v>
      </c>
      <c r="B46" s="38">
        <v>12146</v>
      </c>
      <c r="C46" s="96" t="s">
        <v>112</v>
      </c>
      <c r="D46" s="38">
        <v>12510</v>
      </c>
      <c r="E46" s="41"/>
      <c r="F46" s="41"/>
      <c r="G46" s="97" t="s">
        <v>112</v>
      </c>
    </row>
    <row r="47" spans="1:7">
      <c r="A47" s="96">
        <v>94</v>
      </c>
      <c r="B47" s="38">
        <v>11781</v>
      </c>
      <c r="C47" s="96" t="s">
        <v>112</v>
      </c>
      <c r="D47" s="38">
        <v>12145</v>
      </c>
      <c r="E47" s="41"/>
      <c r="F47" s="41"/>
      <c r="G47" s="97" t="s">
        <v>112</v>
      </c>
    </row>
    <row r="48" spans="1:7">
      <c r="A48" s="96">
        <v>95</v>
      </c>
      <c r="B48" s="38">
        <v>11415</v>
      </c>
      <c r="C48" s="96" t="s">
        <v>112</v>
      </c>
      <c r="D48" s="38">
        <v>11780</v>
      </c>
      <c r="E48" s="41"/>
      <c r="F48" s="41"/>
      <c r="G48" s="97" t="s">
        <v>112</v>
      </c>
    </row>
    <row r="49" spans="1:7">
      <c r="A49" s="96">
        <v>96</v>
      </c>
      <c r="B49" s="38">
        <v>11050</v>
      </c>
      <c r="C49" s="96" t="s">
        <v>112</v>
      </c>
      <c r="D49" s="38">
        <v>11414</v>
      </c>
      <c r="E49" s="41"/>
      <c r="F49" s="41"/>
      <c r="G49" s="97" t="s">
        <v>112</v>
      </c>
    </row>
    <row r="50" spans="1:7">
      <c r="A50" s="96">
        <v>97</v>
      </c>
      <c r="B50" s="38">
        <v>10685</v>
      </c>
      <c r="C50" s="96" t="s">
        <v>112</v>
      </c>
      <c r="D50" s="38">
        <v>11049</v>
      </c>
      <c r="E50" s="41"/>
      <c r="F50" s="41"/>
      <c r="G50" s="97" t="s">
        <v>112</v>
      </c>
    </row>
    <row r="51" spans="1:7">
      <c r="A51" s="96">
        <v>98</v>
      </c>
      <c r="B51" s="38">
        <v>10320</v>
      </c>
      <c r="C51" s="96" t="s">
        <v>112</v>
      </c>
      <c r="D51" s="38">
        <v>10684</v>
      </c>
      <c r="E51" s="41"/>
      <c r="F51" s="41"/>
      <c r="G51" s="97" t="s">
        <v>112</v>
      </c>
    </row>
    <row r="52" spans="1:7">
      <c r="A52" s="96">
        <v>99</v>
      </c>
      <c r="B52" s="38">
        <v>9954</v>
      </c>
      <c r="C52" s="96" t="s">
        <v>112</v>
      </c>
      <c r="D52" s="38">
        <v>10319</v>
      </c>
      <c r="E52" s="41"/>
      <c r="F52" s="41"/>
      <c r="G52" s="97" t="s">
        <v>112</v>
      </c>
    </row>
    <row r="53" spans="1:7">
      <c r="A53" s="96">
        <v>100</v>
      </c>
      <c r="B53" s="38">
        <v>9589</v>
      </c>
      <c r="C53" s="96" t="s">
        <v>112</v>
      </c>
      <c r="D53" s="38">
        <v>9953</v>
      </c>
      <c r="E53" s="41"/>
      <c r="F53" s="41"/>
      <c r="G53" s="97" t="s">
        <v>112</v>
      </c>
    </row>
    <row r="54" spans="1:7">
      <c r="A54" s="96">
        <v>101</v>
      </c>
      <c r="B54" s="38">
        <v>9224</v>
      </c>
      <c r="C54" s="96" t="s">
        <v>112</v>
      </c>
      <c r="D54" s="38">
        <v>9588</v>
      </c>
      <c r="E54" s="41"/>
      <c r="F54" s="41"/>
      <c r="G54" s="97" t="s">
        <v>112</v>
      </c>
    </row>
    <row r="55" spans="1:7">
      <c r="B55" s="38">
        <v>8859</v>
      </c>
      <c r="C55" s="96" t="s">
        <v>112</v>
      </c>
      <c r="D55" s="38">
        <v>9223</v>
      </c>
      <c r="E55" s="41"/>
      <c r="F55" s="41"/>
      <c r="G55" s="97" t="s">
        <v>112</v>
      </c>
    </row>
    <row r="56" spans="1:7">
      <c r="B56" s="38">
        <v>8493</v>
      </c>
      <c r="C56" s="96" t="s">
        <v>112</v>
      </c>
      <c r="D56" s="38">
        <v>8858</v>
      </c>
      <c r="E56" s="41"/>
      <c r="F56" s="41"/>
      <c r="G56" s="97" t="s">
        <v>112</v>
      </c>
    </row>
  </sheetData>
  <mergeCells count="1">
    <mergeCell ref="L10:N10"/>
  </mergeCells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高齢大会要項</vt:lpstr>
      <vt:lpstr>高齢大会申込書.男</vt:lpstr>
      <vt:lpstr>高齢大会申込書.女</vt:lpstr>
      <vt:lpstr>年齢早見表</vt:lpstr>
      <vt:lpstr>高齢大会要項!Print_Area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2026-03-31T04:04:15Z</cp:lastPrinted>
  <dcterms:created xsi:type="dcterms:W3CDTF">2015-06-05T18:19:34Z</dcterms:created>
  <dcterms:modified xsi:type="dcterms:W3CDTF">2026-03-31T04:04:39Z</dcterms:modified>
</cp:coreProperties>
</file>